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-SHARE\data\★事務処理手続き\事務局打合せ\20220111\20220114配信メール\"/>
    </mc:Choice>
  </mc:AlternateContent>
  <xr:revisionPtr revIDLastSave="0" documentId="13_ncr:1_{53DDE141-3CE3-409B-9292-14667EE11A0C}" xr6:coauthVersionLast="47" xr6:coauthVersionMax="47" xr10:uidLastSave="{00000000-0000-0000-0000-000000000000}"/>
  <bookViews>
    <workbookView xWindow="4980" yWindow="375" windowWidth="23370" windowHeight="15435" tabRatio="879" xr2:uid="{00000000-000D-0000-FFFF-FFFF00000000}"/>
  </bookViews>
  <sheets>
    <sheet name="既卒参加者リスト（記入例）" sheetId="1" r:id="rId1"/>
    <sheet name="既卒参加者リスト" sheetId="14" r:id="rId2"/>
    <sheet name="新人参加者リスト（記入例）" sheetId="13" r:id="rId3"/>
    <sheet name="新人参加者リスト" sheetId="15" r:id="rId4"/>
    <sheet name="学生参加者リスト（記入例）" sheetId="12" r:id="rId5"/>
    <sheet name="学生参加者リスト" sheetId="16" r:id="rId6"/>
  </sheets>
  <definedNames>
    <definedName name="_xlnm._FilterDatabase" localSheetId="5" hidden="1">学生参加者リスト!$B$13:$Q$13</definedName>
    <definedName name="_xlnm._FilterDatabase" localSheetId="4" hidden="1">'学生参加者リスト（記入例）'!$B$23:$Q$23</definedName>
    <definedName name="_xlnm._FilterDatabase" localSheetId="1" hidden="1">既卒参加者リスト!$B$13:$S$13</definedName>
    <definedName name="_xlnm._FilterDatabase" localSheetId="0" hidden="1">'既卒参加者リスト（記入例）'!$B$45:$S$45</definedName>
    <definedName name="_xlnm._FilterDatabase" localSheetId="3" hidden="1">新人参加者リスト!$B$13:$Q$13</definedName>
    <definedName name="_xlnm._FilterDatabase" localSheetId="2" hidden="1">'新人参加者リスト（記入例）'!$B$30:$Q$30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5" i="14" l="1"/>
  <c r="R16" i="14"/>
  <c r="R17" i="14"/>
  <c r="R18" i="14"/>
  <c r="R19" i="14"/>
  <c r="R20" i="14"/>
  <c r="R21" i="14"/>
  <c r="R22" i="14"/>
  <c r="R23" i="14"/>
  <c r="R24" i="14"/>
  <c r="R25" i="14"/>
  <c r="R26" i="14"/>
  <c r="R27" i="14"/>
  <c r="R28" i="14"/>
  <c r="R29" i="14"/>
  <c r="R30" i="14"/>
  <c r="R14" i="14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46" i="1"/>
  <c r="P15" i="16"/>
  <c r="P16" i="16"/>
  <c r="P17" i="16"/>
  <c r="P18" i="16"/>
  <c r="P19" i="16"/>
  <c r="P20" i="16"/>
  <c r="P21" i="16"/>
  <c r="P22" i="16"/>
  <c r="P23" i="16"/>
  <c r="P24" i="16"/>
  <c r="P25" i="16"/>
  <c r="P26" i="16"/>
  <c r="P27" i="16"/>
  <c r="P28" i="16"/>
  <c r="P29" i="16"/>
  <c r="P30" i="16"/>
  <c r="P14" i="16"/>
  <c r="P25" i="12"/>
  <c r="P26" i="12"/>
  <c r="P27" i="12"/>
  <c r="P28" i="12"/>
  <c r="P29" i="12"/>
  <c r="P30" i="12"/>
  <c r="P31" i="12"/>
  <c r="P32" i="12"/>
  <c r="P33" i="12"/>
  <c r="P34" i="12"/>
  <c r="P35" i="12"/>
  <c r="P36" i="12"/>
  <c r="P37" i="12"/>
  <c r="P38" i="12"/>
  <c r="P39" i="12"/>
  <c r="P40" i="12"/>
  <c r="P41" i="12"/>
  <c r="P24" i="12"/>
  <c r="P15" i="15"/>
  <c r="P16" i="15"/>
  <c r="P17" i="15"/>
  <c r="P18" i="15"/>
  <c r="P19" i="15"/>
  <c r="P20" i="15"/>
  <c r="P21" i="15"/>
  <c r="P22" i="15"/>
  <c r="P23" i="15"/>
  <c r="P24" i="15"/>
  <c r="P25" i="15"/>
  <c r="P26" i="15"/>
  <c r="P27" i="15"/>
  <c r="P28" i="15"/>
  <c r="P29" i="15"/>
  <c r="P30" i="15"/>
  <c r="P31" i="15"/>
  <c r="P14" i="15"/>
  <c r="P32" i="13"/>
  <c r="P33" i="13"/>
  <c r="P34" i="13"/>
  <c r="P35" i="13"/>
  <c r="P36" i="13"/>
  <c r="P37" i="13"/>
  <c r="P38" i="13"/>
  <c r="P39" i="13"/>
  <c r="P40" i="13"/>
  <c r="P41" i="13"/>
  <c r="P42" i="13"/>
  <c r="P43" i="13"/>
  <c r="P44" i="13"/>
  <c r="P45" i="13"/>
  <c r="P46" i="13"/>
  <c r="P47" i="13"/>
  <c r="P48" i="13"/>
  <c r="P31" i="13"/>
  <c r="B25" i="12" l="1"/>
  <c r="B27" i="12" l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26" i="12"/>
</calcChain>
</file>

<file path=xl/sharedStrings.xml><?xml version="1.0" encoding="utf-8"?>
<sst xmlns="http://schemas.openxmlformats.org/spreadsheetml/2006/main" count="446" uniqueCount="149">
  <si>
    <t>会員番号</t>
    <rPh sb="0" eb="2">
      <t>カイイン</t>
    </rPh>
    <rPh sb="2" eb="4">
      <t>バンゴウ</t>
    </rPh>
    <phoneticPr fontId="1"/>
  </si>
  <si>
    <t>氏名（漢字・フルネーム）</t>
    <rPh sb="0" eb="2">
      <t>シメイ</t>
    </rPh>
    <rPh sb="3" eb="5">
      <t>カンジ</t>
    </rPh>
    <phoneticPr fontId="1"/>
  </si>
  <si>
    <t>会員区分
（本部使用）</t>
    <rPh sb="0" eb="2">
      <t>カイイン</t>
    </rPh>
    <rPh sb="2" eb="4">
      <t>クブン</t>
    </rPh>
    <rPh sb="6" eb="8">
      <t>ホンブ</t>
    </rPh>
    <rPh sb="8" eb="10">
      <t>シヨウ</t>
    </rPh>
    <phoneticPr fontId="1"/>
  </si>
  <si>
    <t>在籍区分
（本部使用）</t>
    <rPh sb="0" eb="2">
      <t>ザイセキ</t>
    </rPh>
    <rPh sb="2" eb="4">
      <t>クブン</t>
    </rPh>
    <rPh sb="6" eb="8">
      <t>ホンブ</t>
    </rPh>
    <rPh sb="8" eb="10">
      <t>シヨウ</t>
    </rPh>
    <phoneticPr fontId="1"/>
  </si>
  <si>
    <t>卒年</t>
    <rPh sb="0" eb="1">
      <t>ソツ</t>
    </rPh>
    <rPh sb="1" eb="2">
      <t>ネン</t>
    </rPh>
    <phoneticPr fontId="1"/>
  </si>
  <si>
    <t>所属支部</t>
    <rPh sb="0" eb="2">
      <t>ショゾク</t>
    </rPh>
    <rPh sb="2" eb="4">
      <t>シブ</t>
    </rPh>
    <phoneticPr fontId="1"/>
  </si>
  <si>
    <t>明専太郎</t>
    <rPh sb="0" eb="1">
      <t>メイ</t>
    </rPh>
    <rPh sb="1" eb="2">
      <t>セン</t>
    </rPh>
    <rPh sb="2" eb="4">
      <t>タロウ</t>
    </rPh>
    <phoneticPr fontId="1"/>
  </si>
  <si>
    <t>H22</t>
  </si>
  <si>
    <t>制御</t>
    <rPh sb="0" eb="2">
      <t>セイギョ</t>
    </rPh>
    <phoneticPr fontId="1"/>
  </si>
  <si>
    <t>明専花子</t>
    <rPh sb="0" eb="1">
      <t>メイ</t>
    </rPh>
    <rPh sb="1" eb="2">
      <t>セン</t>
    </rPh>
    <rPh sb="2" eb="4">
      <t>ハナコ</t>
    </rPh>
    <phoneticPr fontId="1"/>
  </si>
  <si>
    <t>S42</t>
  </si>
  <si>
    <t>電気</t>
    <rPh sb="0" eb="2">
      <t>デンキ</t>
    </rPh>
    <phoneticPr fontId="1"/>
  </si>
  <si>
    <t>H3</t>
  </si>
  <si>
    <t>マテ</t>
  </si>
  <si>
    <t>九州太郎</t>
    <rPh sb="0" eb="2">
      <t>キュウシュウ</t>
    </rPh>
    <rPh sb="2" eb="4">
      <t>タロウ</t>
    </rPh>
    <phoneticPr fontId="1"/>
  </si>
  <si>
    <t>機械</t>
    <rPh sb="0" eb="2">
      <t>キカイ</t>
    </rPh>
    <phoneticPr fontId="1"/>
  </si>
  <si>
    <t>（参加者が多い場合は上をコピーしてお使いください）</t>
    <rPh sb="3" eb="4">
      <t>シャ</t>
    </rPh>
    <phoneticPr fontId="1"/>
  </si>
  <si>
    <t xml:space="preserve">支部長
参加承認
</t>
    <rPh sb="0" eb="3">
      <t>シブチョウ</t>
    </rPh>
    <rPh sb="4" eb="6">
      <t>サンカ</t>
    </rPh>
    <rPh sb="6" eb="8">
      <t>ショウニン</t>
    </rPh>
    <phoneticPr fontId="1"/>
  </si>
  <si>
    <t xml:space="preserve">備考
</t>
    <rPh sb="0" eb="2">
      <t>ビコウ</t>
    </rPh>
    <phoneticPr fontId="1"/>
  </si>
  <si>
    <t>正会員（前納）</t>
    <rPh sb="0" eb="3">
      <t>セイカイイン</t>
    </rPh>
    <rPh sb="4" eb="6">
      <t>ゼンノウ</t>
    </rPh>
    <phoneticPr fontId="1"/>
  </si>
  <si>
    <t>在籍</t>
    <rPh sb="0" eb="2">
      <t>ザイセキ</t>
    </rPh>
    <phoneticPr fontId="1"/>
  </si>
  <si>
    <t>年功会員</t>
    <rPh sb="0" eb="2">
      <t>ネンコウ</t>
    </rPh>
    <rPh sb="2" eb="4">
      <t>カイイン</t>
    </rPh>
    <phoneticPr fontId="1"/>
  </si>
  <si>
    <t>正会員</t>
    <rPh sb="0" eb="3">
      <t>セイカイイン</t>
    </rPh>
    <phoneticPr fontId="1"/>
  </si>
  <si>
    <t>戸畑支部</t>
    <rPh sb="0" eb="2">
      <t>トバタ</t>
    </rPh>
    <rPh sb="2" eb="4">
      <t>シブ</t>
    </rPh>
    <phoneticPr fontId="1"/>
  </si>
  <si>
    <t>小倉支部</t>
    <rPh sb="0" eb="2">
      <t>コクラ</t>
    </rPh>
    <rPh sb="2" eb="4">
      <t>シブ</t>
    </rPh>
    <phoneticPr fontId="1"/>
  </si>
  <si>
    <t>〇</t>
  </si>
  <si>
    <t>□</t>
  </si>
  <si>
    <t>－</t>
    <phoneticPr fontId="1"/>
  </si>
  <si>
    <t>学年</t>
    <rPh sb="0" eb="2">
      <t>ガクネン</t>
    </rPh>
    <phoneticPr fontId="1"/>
  </si>
  <si>
    <t>九州花子</t>
    <rPh sb="0" eb="2">
      <t>キュウシュウ</t>
    </rPh>
    <rPh sb="2" eb="4">
      <t>ハナコ</t>
    </rPh>
    <phoneticPr fontId="1"/>
  </si>
  <si>
    <t>出席</t>
  </si>
  <si>
    <t>１．参加予定者がお決まりになりましたら、下記太枠内の黄色部分をご記入後、明専会本部へお送りください。</t>
    <rPh sb="2" eb="4">
      <t>サンカ</t>
    </rPh>
    <rPh sb="4" eb="7">
      <t>ヨテイシャ</t>
    </rPh>
    <rPh sb="9" eb="10">
      <t>キ</t>
    </rPh>
    <rPh sb="20" eb="22">
      <t>カキ</t>
    </rPh>
    <rPh sb="22" eb="24">
      <t>フトワク</t>
    </rPh>
    <rPh sb="24" eb="25">
      <t>ナイ</t>
    </rPh>
    <rPh sb="26" eb="28">
      <t>キイロ</t>
    </rPh>
    <rPh sb="28" eb="30">
      <t>ブブン</t>
    </rPh>
    <rPh sb="32" eb="34">
      <t>キニュウ</t>
    </rPh>
    <rPh sb="34" eb="35">
      <t>ゴ</t>
    </rPh>
    <rPh sb="36" eb="37">
      <t>メイ</t>
    </rPh>
    <rPh sb="37" eb="38">
      <t>セン</t>
    </rPh>
    <rPh sb="38" eb="39">
      <t>カイ</t>
    </rPh>
    <rPh sb="39" eb="41">
      <t>ホンブ</t>
    </rPh>
    <rPh sb="43" eb="44">
      <t>オク</t>
    </rPh>
    <phoneticPr fontId="1"/>
  </si>
  <si>
    <t>本部との連絡の手順</t>
    <rPh sb="0" eb="2">
      <t>ホンブ</t>
    </rPh>
    <rPh sb="4" eb="6">
      <t>レンラク</t>
    </rPh>
    <rPh sb="7" eb="9">
      <t>テジュン</t>
    </rPh>
    <phoneticPr fontId="1"/>
  </si>
  <si>
    <r>
      <t>　</t>
    </r>
    <r>
      <rPr>
        <b/>
        <sz val="12"/>
        <rFont val="游ゴシック"/>
        <family val="3"/>
        <charset val="128"/>
        <scheme val="minor"/>
      </rPr>
      <t>支部総会開催</t>
    </r>
    <r>
      <rPr>
        <b/>
        <sz val="12"/>
        <color rgb="FFFF0000"/>
        <rFont val="游ゴシック"/>
        <family val="3"/>
        <charset val="128"/>
        <scheme val="minor"/>
      </rPr>
      <t>前</t>
    </r>
    <rPh sb="1" eb="3">
      <t>シブ</t>
    </rPh>
    <rPh sb="3" eb="5">
      <t>ソウカイ</t>
    </rPh>
    <rPh sb="5" eb="7">
      <t>カイサイ</t>
    </rPh>
    <rPh sb="7" eb="8">
      <t>マエ</t>
    </rPh>
    <phoneticPr fontId="1"/>
  </si>
  <si>
    <r>
      <t>　</t>
    </r>
    <r>
      <rPr>
        <b/>
        <sz val="12"/>
        <rFont val="游ゴシック"/>
        <family val="3"/>
        <charset val="128"/>
        <scheme val="minor"/>
      </rPr>
      <t>支部総会開催</t>
    </r>
    <r>
      <rPr>
        <b/>
        <sz val="12"/>
        <color rgb="FFFF0000"/>
        <rFont val="游ゴシック"/>
        <family val="3"/>
        <charset val="128"/>
        <scheme val="minor"/>
      </rPr>
      <t>後</t>
    </r>
    <rPh sb="1" eb="3">
      <t>シブ</t>
    </rPh>
    <rPh sb="3" eb="5">
      <t>ソウカイ</t>
    </rPh>
    <rPh sb="5" eb="7">
      <t>カイサイ</t>
    </rPh>
    <rPh sb="7" eb="8">
      <t>ゴ</t>
    </rPh>
    <phoneticPr fontId="1"/>
  </si>
  <si>
    <r>
      <t>　</t>
    </r>
    <r>
      <rPr>
        <b/>
        <sz val="12"/>
        <rFont val="游ゴシック"/>
        <family val="3"/>
        <charset val="128"/>
        <scheme val="minor"/>
      </rPr>
      <t>支部総会開催</t>
    </r>
    <r>
      <rPr>
        <b/>
        <sz val="12"/>
        <color rgb="FFFF0000"/>
        <rFont val="游ゴシック"/>
        <family val="3"/>
        <charset val="128"/>
        <scheme val="minor"/>
      </rPr>
      <t>当日</t>
    </r>
    <rPh sb="1" eb="3">
      <t>シブ</t>
    </rPh>
    <rPh sb="3" eb="5">
      <t>ソウカイ</t>
    </rPh>
    <rPh sb="5" eb="7">
      <t>カイサイ</t>
    </rPh>
    <rPh sb="7" eb="9">
      <t>トウジツ</t>
    </rPh>
    <phoneticPr fontId="1"/>
  </si>
  <si>
    <t>２．本部は受領後原則として、２営業日以内に、白色部分を調査記入の上、支部へお返しします。</t>
    <rPh sb="2" eb="4">
      <t>ホンブ</t>
    </rPh>
    <rPh sb="5" eb="7">
      <t>ジュリョウ</t>
    </rPh>
    <rPh sb="7" eb="8">
      <t>ゴ</t>
    </rPh>
    <rPh sb="8" eb="10">
      <t>ゲンソク</t>
    </rPh>
    <rPh sb="15" eb="18">
      <t>エイギョウビ</t>
    </rPh>
    <rPh sb="18" eb="20">
      <t>イナイ</t>
    </rPh>
    <rPh sb="29" eb="31">
      <t>キニュウ</t>
    </rPh>
    <phoneticPr fontId="1"/>
  </si>
  <si>
    <t>　　・会員番号がお分かりにならない場合は記入されなくて結構です。</t>
    <phoneticPr fontId="1"/>
  </si>
  <si>
    <t>　　・他支部に所属している出席者に対して、本部からの支援を受けるには、支部総会を開催する支部の支部長の承認が必要です。</t>
    <rPh sb="3" eb="4">
      <t>タ</t>
    </rPh>
    <rPh sb="4" eb="6">
      <t>シブ</t>
    </rPh>
    <rPh sb="7" eb="9">
      <t>ショゾク</t>
    </rPh>
    <rPh sb="13" eb="16">
      <t>シュッセキシャ</t>
    </rPh>
    <rPh sb="17" eb="18">
      <t>タイ</t>
    </rPh>
    <rPh sb="21" eb="23">
      <t>ホンブ</t>
    </rPh>
    <rPh sb="26" eb="28">
      <t>シエン</t>
    </rPh>
    <rPh sb="29" eb="30">
      <t>ウ</t>
    </rPh>
    <rPh sb="35" eb="37">
      <t>シブ</t>
    </rPh>
    <rPh sb="37" eb="39">
      <t>ソウカイ</t>
    </rPh>
    <rPh sb="40" eb="42">
      <t>カイサイ</t>
    </rPh>
    <rPh sb="44" eb="46">
      <t>シブ</t>
    </rPh>
    <rPh sb="47" eb="50">
      <t>シブチョウ</t>
    </rPh>
    <rPh sb="51" eb="53">
      <t>ショウニン</t>
    </rPh>
    <rPh sb="54" eb="56">
      <t>ヒツヨウ</t>
    </rPh>
    <phoneticPr fontId="1"/>
  </si>
  <si>
    <t>　　　　本部からお返しする時点では、他支部に所属している方は「支部長参加承認」が「×」となっています。</t>
    <rPh sb="4" eb="6">
      <t>ホンブ</t>
    </rPh>
    <rPh sb="9" eb="10">
      <t>カエ</t>
    </rPh>
    <rPh sb="13" eb="15">
      <t>ジテン</t>
    </rPh>
    <rPh sb="18" eb="19">
      <t>タ</t>
    </rPh>
    <rPh sb="19" eb="21">
      <t>シブ</t>
    </rPh>
    <rPh sb="22" eb="24">
      <t>ショゾク</t>
    </rPh>
    <rPh sb="28" eb="29">
      <t>カタ</t>
    </rPh>
    <rPh sb="31" eb="34">
      <t>シブチョウ</t>
    </rPh>
    <rPh sb="34" eb="36">
      <t>サンカ</t>
    </rPh>
    <rPh sb="36" eb="38">
      <t>ショウニン</t>
    </rPh>
    <phoneticPr fontId="1"/>
  </si>
  <si>
    <t>　　　　支部長が承認する場合は、「×」を「〇」に変更して下さい。</t>
    <rPh sb="4" eb="7">
      <t>シブチョウ</t>
    </rPh>
    <rPh sb="8" eb="10">
      <t>ショウニン</t>
    </rPh>
    <rPh sb="12" eb="14">
      <t>バアイ</t>
    </rPh>
    <rPh sb="24" eb="26">
      <t>ヘンコウ</t>
    </rPh>
    <rPh sb="28" eb="29">
      <t>クダ</t>
    </rPh>
    <phoneticPr fontId="1"/>
  </si>
  <si>
    <t>　（本手順は「支部活動運営部会支出細則」、および、その「別紙」に準拠しています。そちらもご参照ください。）</t>
    <rPh sb="2" eb="3">
      <t>ホン</t>
    </rPh>
    <rPh sb="3" eb="5">
      <t>テジュン</t>
    </rPh>
    <rPh sb="7" eb="9">
      <t>シブ</t>
    </rPh>
    <rPh sb="9" eb="11">
      <t>カツドウ</t>
    </rPh>
    <rPh sb="11" eb="13">
      <t>ウンエイ</t>
    </rPh>
    <rPh sb="13" eb="15">
      <t>ブカイ</t>
    </rPh>
    <rPh sb="15" eb="17">
      <t>シシュツ</t>
    </rPh>
    <rPh sb="17" eb="19">
      <t>サイソク</t>
    </rPh>
    <rPh sb="28" eb="30">
      <t>ベッシ</t>
    </rPh>
    <rPh sb="32" eb="34">
      <t>ジュンキョ</t>
    </rPh>
    <rPh sb="45" eb="47">
      <t>サンショウ</t>
    </rPh>
    <phoneticPr fontId="1"/>
  </si>
  <si>
    <t>３．下のリストにない会員が参加した場合（当日飛び込み参加）は</t>
    <rPh sb="2" eb="3">
      <t>シタ</t>
    </rPh>
    <rPh sb="10" eb="12">
      <t>カイイン</t>
    </rPh>
    <rPh sb="13" eb="15">
      <t>サンカ</t>
    </rPh>
    <rPh sb="17" eb="19">
      <t>バアイ</t>
    </rPh>
    <rPh sb="20" eb="22">
      <t>トウジツ</t>
    </rPh>
    <rPh sb="22" eb="23">
      <t>ト</t>
    </rPh>
    <rPh sb="24" eb="25">
      <t>コ</t>
    </rPh>
    <rPh sb="26" eb="28">
      <t>サンカ</t>
    </rPh>
    <phoneticPr fontId="1"/>
  </si>
  <si>
    <t>　　　 その会員が支部補助費申請後1ヵ月たっても、終身会員にならないときは、支部長に連絡が行きますので、催促をお願いします</t>
    <rPh sb="6" eb="8">
      <t>カイイン</t>
    </rPh>
    <rPh sb="9" eb="11">
      <t>シブ</t>
    </rPh>
    <rPh sb="11" eb="13">
      <t>ホジョ</t>
    </rPh>
    <rPh sb="13" eb="14">
      <t>ヒ</t>
    </rPh>
    <rPh sb="14" eb="16">
      <t>シンセイ</t>
    </rPh>
    <rPh sb="16" eb="17">
      <t>ゴ</t>
    </rPh>
    <rPh sb="19" eb="20">
      <t>ゲツ</t>
    </rPh>
    <rPh sb="25" eb="27">
      <t>シュウシン</t>
    </rPh>
    <rPh sb="27" eb="29">
      <t>カイイン</t>
    </rPh>
    <rPh sb="38" eb="41">
      <t>シブチョウ</t>
    </rPh>
    <rPh sb="42" eb="44">
      <t>レンラク</t>
    </rPh>
    <rPh sb="45" eb="46">
      <t>イ</t>
    </rPh>
    <rPh sb="52" eb="54">
      <t>サイソク</t>
    </rPh>
    <rPh sb="56" eb="57">
      <t>ネガ</t>
    </rPh>
    <phoneticPr fontId="1"/>
  </si>
  <si>
    <t>　　・出席予定者が正確に分からない場合、出席の可能性のある方も入れて、少し多めにご記入頂いて結構です。</t>
    <rPh sb="3" eb="5">
      <t>シュッセキ</t>
    </rPh>
    <rPh sb="5" eb="7">
      <t>ヨテイ</t>
    </rPh>
    <rPh sb="7" eb="8">
      <t>シャ</t>
    </rPh>
    <rPh sb="9" eb="11">
      <t>セイカク</t>
    </rPh>
    <rPh sb="12" eb="13">
      <t>ワ</t>
    </rPh>
    <rPh sb="17" eb="19">
      <t>バアイ</t>
    </rPh>
    <rPh sb="20" eb="22">
      <t>シュッセキ</t>
    </rPh>
    <rPh sb="23" eb="26">
      <t>カノウセイ</t>
    </rPh>
    <rPh sb="29" eb="30">
      <t>カタ</t>
    </rPh>
    <rPh sb="31" eb="32">
      <t>イ</t>
    </rPh>
    <rPh sb="35" eb="36">
      <t>スコ</t>
    </rPh>
    <rPh sb="37" eb="38">
      <t>オオ</t>
    </rPh>
    <rPh sb="41" eb="43">
      <t>キニュウ</t>
    </rPh>
    <rPh sb="43" eb="44">
      <t>イタダ</t>
    </rPh>
    <rPh sb="46" eb="48">
      <t>ケッコウ</t>
    </rPh>
    <phoneticPr fontId="1"/>
  </si>
  <si>
    <t>学科</t>
    <rPh sb="0" eb="2">
      <t>ガッカ</t>
    </rPh>
    <phoneticPr fontId="1"/>
  </si>
  <si>
    <t>　　　にして下さい。</t>
    <rPh sb="6" eb="7">
      <t>クダ</t>
    </rPh>
    <phoneticPr fontId="1"/>
  </si>
  <si>
    <t>　　　 当日飛び込み者に対しても、支援額がはっきりしている場合（例えば、終身会員証を提示、１ヵ月以内に終身会員になる約束をする、</t>
    <rPh sb="4" eb="6">
      <t>トウジツ</t>
    </rPh>
    <rPh sb="6" eb="7">
      <t>ト</t>
    </rPh>
    <rPh sb="8" eb="9">
      <t>コ</t>
    </rPh>
    <rPh sb="10" eb="11">
      <t>シャ</t>
    </rPh>
    <rPh sb="12" eb="13">
      <t>タイ</t>
    </rPh>
    <rPh sb="17" eb="19">
      <t>シエン</t>
    </rPh>
    <rPh sb="19" eb="20">
      <t>ガク</t>
    </rPh>
    <rPh sb="29" eb="31">
      <t>バアイ</t>
    </rPh>
    <rPh sb="32" eb="33">
      <t>タト</t>
    </rPh>
    <rPh sb="36" eb="38">
      <t>シュウシン</t>
    </rPh>
    <rPh sb="38" eb="40">
      <t>カイイン</t>
    </rPh>
    <rPh sb="40" eb="41">
      <t>ショウ</t>
    </rPh>
    <rPh sb="42" eb="44">
      <t>テイジ</t>
    </rPh>
    <rPh sb="47" eb="48">
      <t>ゲツ</t>
    </rPh>
    <rPh sb="48" eb="50">
      <t>イナイ</t>
    </rPh>
    <rPh sb="51" eb="53">
      <t>シュウシン</t>
    </rPh>
    <rPh sb="53" eb="55">
      <t>カイイン</t>
    </rPh>
    <rPh sb="58" eb="60">
      <t>ヤクソク</t>
    </rPh>
    <phoneticPr fontId="1"/>
  </si>
  <si>
    <t>４．明専会の年会費を支部総会の受付で受け取られた場合は、その旨を備考欄に書かれた上、支部総会開催後速やかに本部にお送り</t>
    <rPh sb="2" eb="5">
      <t>メイセンカイ</t>
    </rPh>
    <rPh sb="6" eb="7">
      <t>ネン</t>
    </rPh>
    <rPh sb="7" eb="9">
      <t>カイヒ</t>
    </rPh>
    <rPh sb="10" eb="12">
      <t>シブ</t>
    </rPh>
    <rPh sb="12" eb="14">
      <t>ソウカイ</t>
    </rPh>
    <rPh sb="15" eb="17">
      <t>ウケツケ</t>
    </rPh>
    <rPh sb="18" eb="19">
      <t>ウ</t>
    </rPh>
    <rPh sb="20" eb="21">
      <t>ト</t>
    </rPh>
    <rPh sb="24" eb="26">
      <t>バアイ</t>
    </rPh>
    <rPh sb="30" eb="31">
      <t>ムネ</t>
    </rPh>
    <rPh sb="32" eb="34">
      <t>ビコウ</t>
    </rPh>
    <rPh sb="34" eb="35">
      <t>ラン</t>
    </rPh>
    <rPh sb="36" eb="37">
      <t>カ</t>
    </rPh>
    <rPh sb="40" eb="41">
      <t>ウエ</t>
    </rPh>
    <rPh sb="42" eb="44">
      <t>シブ</t>
    </rPh>
    <rPh sb="44" eb="46">
      <t>ソウカイ</t>
    </rPh>
    <rPh sb="46" eb="48">
      <t>カイサイ</t>
    </rPh>
    <rPh sb="48" eb="49">
      <t>ゴ</t>
    </rPh>
    <rPh sb="49" eb="50">
      <t>スミ</t>
    </rPh>
    <rPh sb="53" eb="55">
      <t>ホンブ</t>
    </rPh>
    <rPh sb="57" eb="58">
      <t>オク</t>
    </rPh>
    <phoneticPr fontId="1"/>
  </si>
  <si>
    <t>　　　下さい。支部総会に対する本部からの支援と相殺することは、経理上できませんので、よろしくお願い致します。</t>
    <rPh sb="3" eb="4">
      <t>クダ</t>
    </rPh>
    <rPh sb="7" eb="9">
      <t>シブ</t>
    </rPh>
    <rPh sb="9" eb="11">
      <t>ソウカイ</t>
    </rPh>
    <rPh sb="12" eb="13">
      <t>タイ</t>
    </rPh>
    <rPh sb="15" eb="17">
      <t>ホンブ</t>
    </rPh>
    <rPh sb="20" eb="22">
      <t>シエン</t>
    </rPh>
    <rPh sb="23" eb="25">
      <t>ソウサイ</t>
    </rPh>
    <rPh sb="31" eb="33">
      <t>ケイリ</t>
    </rPh>
    <rPh sb="33" eb="34">
      <t>ジョウ</t>
    </rPh>
    <rPh sb="47" eb="48">
      <t>ネガ</t>
    </rPh>
    <rPh sb="49" eb="50">
      <t>イタ</t>
    </rPh>
    <phoneticPr fontId="1"/>
  </si>
  <si>
    <t>当日飛び込み</t>
  </si>
  <si>
    <t>小倉次郎</t>
    <rPh sb="0" eb="2">
      <t>コクラ</t>
    </rPh>
    <rPh sb="2" eb="4">
      <t>ジロウ</t>
    </rPh>
    <phoneticPr fontId="1"/>
  </si>
  <si>
    <t>H03</t>
    <phoneticPr fontId="1"/>
  </si>
  <si>
    <t>知能情報</t>
    <rPh sb="0" eb="2">
      <t>チノウ</t>
    </rPh>
    <rPh sb="2" eb="4">
      <t>ジョウホウ</t>
    </rPh>
    <phoneticPr fontId="1"/>
  </si>
  <si>
    <t>H18</t>
    <phoneticPr fontId="1"/>
  </si>
  <si>
    <t>当日飛び込み</t>
    <phoneticPr fontId="1"/>
  </si>
  <si>
    <t>×</t>
  </si>
  <si>
    <t>　　　 １１月までにご提出頂いた場合は、年内に支援金をお送りしますが、１２月以降の場合は、翌年の送金になります。</t>
    <rPh sb="6" eb="7">
      <t>ガツ</t>
    </rPh>
    <rPh sb="11" eb="14">
      <t>テイシュツイタダ</t>
    </rPh>
    <rPh sb="16" eb="18">
      <t>バアイ</t>
    </rPh>
    <rPh sb="20" eb="22">
      <t>ネンナイ</t>
    </rPh>
    <rPh sb="23" eb="26">
      <t>シエンキン</t>
    </rPh>
    <rPh sb="28" eb="29">
      <t>オク</t>
    </rPh>
    <rPh sb="37" eb="38">
      <t>ガツ</t>
    </rPh>
    <rPh sb="38" eb="40">
      <t>イコウ</t>
    </rPh>
    <rPh sb="41" eb="43">
      <t>バアイ</t>
    </rPh>
    <rPh sb="45" eb="47">
      <t>ヨクトシ</t>
    </rPh>
    <rPh sb="48" eb="50">
      <t>ソウキン</t>
    </rPh>
    <phoneticPr fontId="1"/>
  </si>
  <si>
    <t>前年度</t>
    <rPh sb="0" eb="3">
      <t>ゼンネンド</t>
    </rPh>
    <phoneticPr fontId="1"/>
  </si>
  <si>
    <t>当年度</t>
    <rPh sb="0" eb="3">
      <t>トウネンド</t>
    </rPh>
    <phoneticPr fontId="1"/>
  </si>
  <si>
    <t>明専次郎</t>
    <rPh sb="0" eb="2">
      <t>メイセン</t>
    </rPh>
    <rPh sb="2" eb="4">
      <t>ジロウ</t>
    </rPh>
    <phoneticPr fontId="1"/>
  </si>
  <si>
    <t>九州次郎</t>
    <rPh sb="0" eb="2">
      <t>キュウシュウ</t>
    </rPh>
    <rPh sb="2" eb="4">
      <t>ジロウ</t>
    </rPh>
    <phoneticPr fontId="1"/>
  </si>
  <si>
    <t>小倉太郎</t>
    <rPh sb="0" eb="2">
      <t>コクラ</t>
    </rPh>
    <rPh sb="2" eb="4">
      <t>タロウ</t>
    </rPh>
    <phoneticPr fontId="1"/>
  </si>
  <si>
    <t>機械知能</t>
    <rPh sb="0" eb="2">
      <t>キカイ</t>
    </rPh>
    <rPh sb="2" eb="4">
      <t>チノウ</t>
    </rPh>
    <phoneticPr fontId="1"/>
  </si>
  <si>
    <t>情報</t>
    <rPh sb="0" eb="2">
      <t>ジョウホウ</t>
    </rPh>
    <phoneticPr fontId="1"/>
  </si>
  <si>
    <t>△</t>
    <phoneticPr fontId="1"/>
  </si>
  <si>
    <t>〇</t>
    <phoneticPr fontId="1"/>
  </si>
  <si>
    <t>○</t>
  </si>
  <si>
    <t>H15</t>
    <phoneticPr fontId="1"/>
  </si>
  <si>
    <t>H10</t>
    <phoneticPr fontId="1"/>
  </si>
  <si>
    <t>開催日時</t>
    <rPh sb="0" eb="2">
      <t>カイサイ</t>
    </rPh>
    <rPh sb="2" eb="4">
      <t>ニチジ</t>
    </rPh>
    <phoneticPr fontId="1"/>
  </si>
  <si>
    <t>開催場所</t>
    <rPh sb="0" eb="2">
      <t>カイサイ</t>
    </rPh>
    <rPh sb="2" eb="4">
      <t>バショ</t>
    </rPh>
    <phoneticPr fontId="1"/>
  </si>
  <si>
    <t>2025年12月15日（金）</t>
    <phoneticPr fontId="1"/>
  </si>
  <si>
    <t>九州工業大学 戸畑キャンパス</t>
    <phoneticPr fontId="1"/>
  </si>
  <si>
    <t>メール</t>
    <phoneticPr fontId="1"/>
  </si>
  <si>
    <t>支部名</t>
    <phoneticPr fontId="1"/>
  </si>
  <si>
    <t>連絡者氏名</t>
    <phoneticPr fontId="1"/>
  </si>
  <si>
    <t>戸畑支部</t>
    <phoneticPr fontId="1"/>
  </si>
  <si>
    <t>明専太郎</t>
    <phoneticPr fontId="1"/>
  </si>
  <si>
    <t>xxxxxxxxxxxx@xxxxxxx.xxxx.xx</t>
    <phoneticPr fontId="1"/>
  </si>
  <si>
    <t>所属学科</t>
    <rPh sb="0" eb="2">
      <t>ショゾク</t>
    </rPh>
    <rPh sb="2" eb="4">
      <t>ガッカ</t>
    </rPh>
    <phoneticPr fontId="1"/>
  </si>
  <si>
    <t>B1</t>
    <phoneticPr fontId="1"/>
  </si>
  <si>
    <t>B3</t>
    <phoneticPr fontId="1"/>
  </si>
  <si>
    <t>M1</t>
    <phoneticPr fontId="1"/>
  </si>
  <si>
    <t>M2</t>
    <phoneticPr fontId="1"/>
  </si>
  <si>
    <t>△</t>
    <phoneticPr fontId="1"/>
  </si>
  <si>
    <t>△</t>
    <phoneticPr fontId="1"/>
  </si>
  <si>
    <t>－</t>
    <phoneticPr fontId="1"/>
  </si>
  <si>
    <t>２．終身会員でない会員が、受付で「終身会員になることを約束」する場合は、既卒者の場合の処理と同じです。</t>
    <rPh sb="2" eb="4">
      <t>シュウシン</t>
    </rPh>
    <rPh sb="4" eb="6">
      <t>カイイン</t>
    </rPh>
    <rPh sb="9" eb="11">
      <t>カイイン</t>
    </rPh>
    <rPh sb="13" eb="15">
      <t>ウケツケ</t>
    </rPh>
    <rPh sb="17" eb="19">
      <t>シュウシン</t>
    </rPh>
    <rPh sb="19" eb="20">
      <t>カイ</t>
    </rPh>
    <rPh sb="27" eb="29">
      <t>ヤクソク</t>
    </rPh>
    <rPh sb="32" eb="34">
      <t>バアイ</t>
    </rPh>
    <rPh sb="36" eb="38">
      <t>キソツ</t>
    </rPh>
    <rPh sb="38" eb="39">
      <t>シャ</t>
    </rPh>
    <rPh sb="40" eb="42">
      <t>バアイ</t>
    </rPh>
    <rPh sb="43" eb="45">
      <t>ショリ</t>
    </rPh>
    <rPh sb="46" eb="47">
      <t>オナ</t>
    </rPh>
    <phoneticPr fontId="1"/>
  </si>
  <si>
    <t>３．下のリストにない会員が参加した場合（当日飛び込み参加）も、既卒者の場合の処理と同じです。</t>
    <rPh sb="2" eb="3">
      <t>シタ</t>
    </rPh>
    <rPh sb="10" eb="12">
      <t>カイイン</t>
    </rPh>
    <rPh sb="13" eb="15">
      <t>サンカ</t>
    </rPh>
    <rPh sb="17" eb="19">
      <t>バアイ</t>
    </rPh>
    <rPh sb="20" eb="22">
      <t>トウジツ</t>
    </rPh>
    <rPh sb="22" eb="23">
      <t>ト</t>
    </rPh>
    <rPh sb="24" eb="25">
      <t>コ</t>
    </rPh>
    <rPh sb="26" eb="28">
      <t>サンカ</t>
    </rPh>
    <rPh sb="31" eb="33">
      <t>キソツ</t>
    </rPh>
    <rPh sb="33" eb="34">
      <t>シャ</t>
    </rPh>
    <rPh sb="35" eb="37">
      <t>バアイ</t>
    </rPh>
    <rPh sb="38" eb="40">
      <t>ショリ</t>
    </rPh>
    <rPh sb="41" eb="42">
      <t>オナ</t>
    </rPh>
    <phoneticPr fontId="1"/>
  </si>
  <si>
    <t>支部で変更して頂くのは黄色と緑のセルだけです。白いセルは変更しないで下さい。</t>
    <rPh sb="0" eb="2">
      <t>シブ</t>
    </rPh>
    <rPh sb="3" eb="5">
      <t>ヘンコウ</t>
    </rPh>
    <rPh sb="7" eb="8">
      <t>イタダ</t>
    </rPh>
    <rPh sb="11" eb="13">
      <t>キイロ</t>
    </rPh>
    <rPh sb="14" eb="15">
      <t>ミドリ</t>
    </rPh>
    <rPh sb="23" eb="24">
      <t>シロ</t>
    </rPh>
    <rPh sb="28" eb="30">
      <t>ヘンコウ</t>
    </rPh>
    <rPh sb="34" eb="35">
      <t>クダ</t>
    </rPh>
    <phoneticPr fontId="1"/>
  </si>
  <si>
    <r>
      <t>　</t>
    </r>
    <r>
      <rPr>
        <b/>
        <sz val="12"/>
        <rFont val="游ゴシック"/>
        <family val="3"/>
        <charset val="128"/>
        <scheme val="minor"/>
      </rPr>
      <t>支部総会・新人歓迎会開催</t>
    </r>
    <r>
      <rPr>
        <b/>
        <sz val="12"/>
        <color rgb="FFFF0000"/>
        <rFont val="游ゴシック"/>
        <family val="3"/>
        <charset val="128"/>
        <scheme val="minor"/>
      </rPr>
      <t>前</t>
    </r>
    <rPh sb="1" eb="3">
      <t>シブ</t>
    </rPh>
    <rPh sb="3" eb="5">
      <t>ソウカイ</t>
    </rPh>
    <rPh sb="6" eb="8">
      <t>シンジン</t>
    </rPh>
    <rPh sb="8" eb="10">
      <t>カンゲイ</t>
    </rPh>
    <rPh sb="10" eb="11">
      <t>カイ</t>
    </rPh>
    <rPh sb="11" eb="13">
      <t>カイサイ</t>
    </rPh>
    <rPh sb="13" eb="14">
      <t>マエ</t>
    </rPh>
    <phoneticPr fontId="1"/>
  </si>
  <si>
    <r>
      <t>　</t>
    </r>
    <r>
      <rPr>
        <b/>
        <sz val="12"/>
        <rFont val="游ゴシック"/>
        <family val="3"/>
        <charset val="128"/>
        <scheme val="minor"/>
      </rPr>
      <t>支部総会・新人歓迎会開催</t>
    </r>
    <r>
      <rPr>
        <b/>
        <sz val="12"/>
        <color rgb="FFFF0000"/>
        <rFont val="游ゴシック"/>
        <family val="3"/>
        <charset val="128"/>
        <scheme val="minor"/>
      </rPr>
      <t>当日</t>
    </r>
    <rPh sb="1" eb="3">
      <t>シブ</t>
    </rPh>
    <rPh sb="3" eb="5">
      <t>ソウカイ</t>
    </rPh>
    <rPh sb="11" eb="13">
      <t>カイサイ</t>
    </rPh>
    <rPh sb="13" eb="15">
      <t>トウジツ</t>
    </rPh>
    <phoneticPr fontId="1"/>
  </si>
  <si>
    <r>
      <t>　</t>
    </r>
    <r>
      <rPr>
        <b/>
        <sz val="12"/>
        <rFont val="游ゴシック"/>
        <family val="3"/>
        <charset val="128"/>
        <scheme val="minor"/>
      </rPr>
      <t>支部総会・新人歓迎会開催</t>
    </r>
    <r>
      <rPr>
        <b/>
        <sz val="12"/>
        <color rgb="FFFF0000"/>
        <rFont val="游ゴシック"/>
        <family val="3"/>
        <charset val="128"/>
        <scheme val="minor"/>
      </rPr>
      <t>後</t>
    </r>
    <rPh sb="1" eb="3">
      <t>シブ</t>
    </rPh>
    <rPh sb="3" eb="5">
      <t>ソウカイ</t>
    </rPh>
    <rPh sb="11" eb="13">
      <t>カイサイ</t>
    </rPh>
    <rPh sb="13" eb="14">
      <t>ゴ</t>
    </rPh>
    <phoneticPr fontId="1"/>
  </si>
  <si>
    <t>出欠</t>
    <rPh sb="0" eb="2">
      <t>シュッケツ</t>
    </rPh>
    <phoneticPr fontId="1"/>
  </si>
  <si>
    <t>１．新人の参加予定者がお決まりになりましたら、下記太枠内の黄色部分をご記入後、明専会本部へお送りください。</t>
    <rPh sb="2" eb="4">
      <t>シンジン</t>
    </rPh>
    <rPh sb="5" eb="7">
      <t>サンカ</t>
    </rPh>
    <rPh sb="7" eb="10">
      <t>ヨテイシャ</t>
    </rPh>
    <rPh sb="12" eb="13">
      <t>キ</t>
    </rPh>
    <rPh sb="23" eb="25">
      <t>カキ</t>
    </rPh>
    <rPh sb="25" eb="27">
      <t>フトワク</t>
    </rPh>
    <rPh sb="27" eb="28">
      <t>ナイ</t>
    </rPh>
    <rPh sb="29" eb="31">
      <t>キイロ</t>
    </rPh>
    <rPh sb="31" eb="33">
      <t>ブブン</t>
    </rPh>
    <rPh sb="35" eb="37">
      <t>キニュウ</t>
    </rPh>
    <rPh sb="37" eb="38">
      <t>ゴ</t>
    </rPh>
    <rPh sb="39" eb="40">
      <t>メイ</t>
    </rPh>
    <rPh sb="40" eb="41">
      <t>セン</t>
    </rPh>
    <rPh sb="41" eb="42">
      <t>カイ</t>
    </rPh>
    <rPh sb="42" eb="44">
      <t>ホンブ</t>
    </rPh>
    <rPh sb="46" eb="47">
      <t>オク</t>
    </rPh>
    <phoneticPr fontId="1"/>
  </si>
  <si>
    <r>
      <t>支部総会・新人歓迎会 参加者名簿(</t>
    </r>
    <r>
      <rPr>
        <b/>
        <sz val="18"/>
        <color rgb="FFFF0000"/>
        <rFont val="游ゴシック"/>
        <family val="3"/>
        <charset val="128"/>
        <scheme val="minor"/>
      </rPr>
      <t>新人だけをお書きください</t>
    </r>
    <r>
      <rPr>
        <b/>
        <sz val="18"/>
        <color theme="1"/>
        <rFont val="游ゴシック"/>
        <family val="3"/>
        <charset val="128"/>
        <scheme val="minor"/>
      </rPr>
      <t>)</t>
    </r>
    <rPh sb="0" eb="2">
      <t>シブ</t>
    </rPh>
    <rPh sb="2" eb="4">
      <t>ソウカイ</t>
    </rPh>
    <rPh sb="5" eb="7">
      <t>シンジン</t>
    </rPh>
    <rPh sb="7" eb="9">
      <t>カンゲイ</t>
    </rPh>
    <rPh sb="9" eb="10">
      <t>カイ</t>
    </rPh>
    <rPh sb="11" eb="13">
      <t>サンカ</t>
    </rPh>
    <rPh sb="13" eb="14">
      <t>シャ</t>
    </rPh>
    <rPh sb="14" eb="16">
      <t>メイボ</t>
    </rPh>
    <rPh sb="23" eb="24">
      <t>カ</t>
    </rPh>
    <phoneticPr fontId="3"/>
  </si>
  <si>
    <r>
      <t>支部総会 参加者名簿(</t>
    </r>
    <r>
      <rPr>
        <b/>
        <sz val="18"/>
        <color rgb="FFFF0000"/>
        <rFont val="游ゴシック"/>
        <family val="3"/>
        <charset val="128"/>
        <scheme val="minor"/>
      </rPr>
      <t>学生だけをお書き下さい</t>
    </r>
    <r>
      <rPr>
        <b/>
        <sz val="18"/>
        <color theme="1"/>
        <rFont val="游ゴシック"/>
        <family val="3"/>
        <charset val="128"/>
        <scheme val="minor"/>
      </rPr>
      <t>)</t>
    </r>
    <rPh sb="0" eb="2">
      <t>シブ</t>
    </rPh>
    <rPh sb="2" eb="4">
      <t>ソウカイ</t>
    </rPh>
    <rPh sb="5" eb="8">
      <t>サンカシャ</t>
    </rPh>
    <rPh sb="8" eb="10">
      <t>メイボ</t>
    </rPh>
    <rPh sb="11" eb="13">
      <t>ガクセイ</t>
    </rPh>
    <rPh sb="17" eb="18">
      <t>カ</t>
    </rPh>
    <rPh sb="19" eb="20">
      <t>クダ</t>
    </rPh>
    <phoneticPr fontId="3"/>
  </si>
  <si>
    <r>
      <t>支部総会 参加者名簿(</t>
    </r>
    <r>
      <rPr>
        <b/>
        <sz val="18"/>
        <color rgb="FFFF0000"/>
        <rFont val="游ゴシック"/>
        <family val="3"/>
        <charset val="128"/>
        <scheme val="minor"/>
      </rPr>
      <t>既卒者だけをお書きください</t>
    </r>
    <r>
      <rPr>
        <b/>
        <sz val="18"/>
        <color theme="1"/>
        <rFont val="游ゴシック"/>
        <family val="3"/>
        <charset val="128"/>
        <scheme val="minor"/>
      </rPr>
      <t>）</t>
    </r>
    <r>
      <rPr>
        <b/>
        <sz val="14"/>
        <color theme="1"/>
        <rFont val="游ゴシック"/>
        <family val="3"/>
        <charset val="128"/>
        <scheme val="minor"/>
      </rPr>
      <t>新人、学生はそれぞれ、別のシートにお書きください。</t>
    </r>
    <rPh sb="8" eb="10">
      <t>メイボ</t>
    </rPh>
    <rPh sb="11" eb="13">
      <t>キソツ</t>
    </rPh>
    <rPh sb="13" eb="14">
      <t>シャ</t>
    </rPh>
    <rPh sb="18" eb="19">
      <t>カ</t>
    </rPh>
    <rPh sb="25" eb="27">
      <t>シンジン</t>
    </rPh>
    <rPh sb="28" eb="30">
      <t>ガクセイ</t>
    </rPh>
    <rPh sb="36" eb="37">
      <t>ベツ</t>
    </rPh>
    <rPh sb="43" eb="44">
      <t>カ</t>
    </rPh>
    <phoneticPr fontId="3"/>
  </si>
  <si>
    <r>
      <t>　　　  「</t>
    </r>
    <r>
      <rPr>
        <b/>
        <sz val="11"/>
        <color rgb="FFFF0000"/>
        <rFont val="游ゴシック"/>
        <family val="3"/>
        <charset val="128"/>
        <scheme val="minor"/>
      </rPr>
      <t>新人</t>
    </r>
    <r>
      <rPr>
        <b/>
        <sz val="11"/>
        <rFont val="游ゴシック"/>
        <family val="3"/>
        <charset val="128"/>
        <scheme val="minor"/>
      </rPr>
      <t>」とは、今年度卒業者、または、前年度卒業者で前年度の新人歓迎会に参加しなかった者です。</t>
    </r>
    <phoneticPr fontId="1"/>
  </si>
  <si>
    <r>
      <t>２．終身会員でない新人（当年度が□でない者）には、</t>
    </r>
    <r>
      <rPr>
        <b/>
        <sz val="11"/>
        <color rgb="FFFF0000"/>
        <rFont val="游ゴシック"/>
        <family val="3"/>
        <charset val="128"/>
        <scheme val="minor"/>
      </rPr>
      <t>ぜひ終身会員になるように勧誘してください</t>
    </r>
    <r>
      <rPr>
        <b/>
        <sz val="11"/>
        <rFont val="游ゴシック"/>
        <family val="3"/>
        <charset val="128"/>
        <scheme val="minor"/>
      </rPr>
      <t>。</t>
    </r>
    <rPh sb="2" eb="4">
      <t>シュウシン</t>
    </rPh>
    <rPh sb="4" eb="6">
      <t>カイイン</t>
    </rPh>
    <rPh sb="9" eb="11">
      <t>シンジン</t>
    </rPh>
    <rPh sb="12" eb="15">
      <t>トウネンド</t>
    </rPh>
    <rPh sb="20" eb="21">
      <t>モノ</t>
    </rPh>
    <rPh sb="27" eb="29">
      <t>シュウシン</t>
    </rPh>
    <rPh sb="29" eb="31">
      <t>カイイン</t>
    </rPh>
    <rPh sb="37" eb="39">
      <t>カンユウ</t>
    </rPh>
    <phoneticPr fontId="1"/>
  </si>
  <si>
    <t>　　　黄色の部分（「会員番号（分かる場合）」、「氏名」、「卒年」、「学科」）を記入し、「支部総会出欠」を「当日飛び込み」</t>
    <rPh sb="3" eb="5">
      <t>キイロ</t>
    </rPh>
    <rPh sb="6" eb="8">
      <t>ブブン</t>
    </rPh>
    <rPh sb="10" eb="12">
      <t>カイイン</t>
    </rPh>
    <rPh sb="12" eb="14">
      <t>バンゴウ</t>
    </rPh>
    <rPh sb="15" eb="16">
      <t>ワ</t>
    </rPh>
    <rPh sb="18" eb="20">
      <t>バアイ</t>
    </rPh>
    <rPh sb="24" eb="26">
      <t>シメイ</t>
    </rPh>
    <rPh sb="29" eb="30">
      <t>ソツ</t>
    </rPh>
    <rPh sb="30" eb="31">
      <t>ネン</t>
    </rPh>
    <rPh sb="34" eb="36">
      <t>ガッカ</t>
    </rPh>
    <rPh sb="39" eb="41">
      <t>キニュウ</t>
    </rPh>
    <rPh sb="44" eb="46">
      <t>シブ</t>
    </rPh>
    <rPh sb="46" eb="48">
      <t>ソウカイ</t>
    </rPh>
    <rPh sb="48" eb="50">
      <t>シュッケツ</t>
    </rPh>
    <rPh sb="53" eb="55">
      <t>トウジツ</t>
    </rPh>
    <rPh sb="55" eb="56">
      <t>ト</t>
    </rPh>
    <rPh sb="57" eb="58">
      <t>コ</t>
    </rPh>
    <phoneticPr fontId="1"/>
  </si>
  <si>
    <t>　　　黄色の部分（「会員番号（分かる場合）」、「氏名」、「卒年」、「学科」）を記入し、「出欠」を「当日飛び込み」</t>
    <rPh sb="3" eb="5">
      <t>キイロ</t>
    </rPh>
    <rPh sb="6" eb="8">
      <t>ブブン</t>
    </rPh>
    <rPh sb="10" eb="12">
      <t>カイイン</t>
    </rPh>
    <rPh sb="12" eb="14">
      <t>バンゴウ</t>
    </rPh>
    <rPh sb="15" eb="16">
      <t>ワ</t>
    </rPh>
    <rPh sb="18" eb="20">
      <t>バアイ</t>
    </rPh>
    <rPh sb="24" eb="26">
      <t>シメイ</t>
    </rPh>
    <rPh sb="29" eb="30">
      <t>ソツ</t>
    </rPh>
    <rPh sb="30" eb="31">
      <t>ネン</t>
    </rPh>
    <rPh sb="34" eb="36">
      <t>ガッカ</t>
    </rPh>
    <rPh sb="39" eb="41">
      <t>キニュウ</t>
    </rPh>
    <rPh sb="44" eb="46">
      <t>シュッケツ</t>
    </rPh>
    <rPh sb="49" eb="51">
      <t>トウジツ</t>
    </rPh>
    <rPh sb="51" eb="52">
      <t>ト</t>
    </rPh>
    <rPh sb="53" eb="54">
      <t>コ</t>
    </rPh>
    <phoneticPr fontId="1"/>
  </si>
  <si>
    <t>欠席</t>
  </si>
  <si>
    <t>　　　 その他の注意事項は、「既卒者」の名簿と同様です。</t>
    <rPh sb="6" eb="7">
      <t>タ</t>
    </rPh>
    <rPh sb="8" eb="10">
      <t>チュウイ</t>
    </rPh>
    <rPh sb="10" eb="12">
      <t>ジコウ</t>
    </rPh>
    <rPh sb="15" eb="17">
      <t>キソツ</t>
    </rPh>
    <rPh sb="17" eb="18">
      <t>シャ</t>
    </rPh>
    <rPh sb="20" eb="22">
      <t>メイボ</t>
    </rPh>
    <rPh sb="23" eb="25">
      <t>ドウヨウ</t>
    </rPh>
    <phoneticPr fontId="1"/>
  </si>
  <si>
    <t>　　　 また、「所属支部」が当該支部でない場合は、「住所」と「希望支部」の変更届を本部に出すようにお伝え下さい。</t>
    <rPh sb="8" eb="10">
      <t>ショゾク</t>
    </rPh>
    <rPh sb="10" eb="12">
      <t>シブ</t>
    </rPh>
    <rPh sb="14" eb="16">
      <t>トウガイ</t>
    </rPh>
    <rPh sb="16" eb="18">
      <t>シブ</t>
    </rPh>
    <rPh sb="21" eb="23">
      <t>バアイ</t>
    </rPh>
    <rPh sb="26" eb="28">
      <t>ジュウショ</t>
    </rPh>
    <rPh sb="31" eb="33">
      <t>キボウ</t>
    </rPh>
    <rPh sb="33" eb="35">
      <t>シブ</t>
    </rPh>
    <rPh sb="37" eb="39">
      <t>ヘンコウ</t>
    </rPh>
    <rPh sb="39" eb="40">
      <t>トドケ</t>
    </rPh>
    <rPh sb="41" eb="43">
      <t>ホンブ</t>
    </rPh>
    <rPh sb="44" eb="45">
      <t>ダ</t>
    </rPh>
    <rPh sb="50" eb="51">
      <t>ツタ</t>
    </rPh>
    <rPh sb="52" eb="53">
      <t>クダ</t>
    </rPh>
    <phoneticPr fontId="1"/>
  </si>
  <si>
    <r>
      <t>２．終身会員でない会員には、</t>
    </r>
    <r>
      <rPr>
        <b/>
        <sz val="11"/>
        <color rgb="FFFF0000"/>
        <rFont val="游ゴシック"/>
        <family val="3"/>
        <charset val="128"/>
        <scheme val="minor"/>
      </rPr>
      <t>終身会員になるようにご勧誘ください</t>
    </r>
    <r>
      <rPr>
        <b/>
        <sz val="11"/>
        <rFont val="游ゴシック"/>
        <family val="3"/>
        <charset val="128"/>
        <scheme val="minor"/>
      </rPr>
      <t>。</t>
    </r>
    <rPh sb="2" eb="4">
      <t>シュウシン</t>
    </rPh>
    <rPh sb="4" eb="6">
      <t>カイイン</t>
    </rPh>
    <rPh sb="9" eb="11">
      <t>カイイン</t>
    </rPh>
    <rPh sb="14" eb="16">
      <t>シュウシン</t>
    </rPh>
    <rPh sb="16" eb="17">
      <t>カイ</t>
    </rPh>
    <rPh sb="25" eb="27">
      <t>カンユウ</t>
    </rPh>
    <phoneticPr fontId="1"/>
  </si>
  <si>
    <t>　　　 もし、受付で「終身会員になることを約束」する場合は、下の表の「受付で終身約束」を〇にすると、</t>
    <rPh sb="30" eb="31">
      <t>シタ</t>
    </rPh>
    <rPh sb="32" eb="33">
      <t>ヒョウ</t>
    </rPh>
    <phoneticPr fontId="1"/>
  </si>
  <si>
    <t>　　　　必要ならば、「住所」と「希望支部」の変更届を本部に提出するようにお伝えください。</t>
    <rPh sb="4" eb="6">
      <t>ヒツヨウ</t>
    </rPh>
    <rPh sb="11" eb="13">
      <t>ジュウショ</t>
    </rPh>
    <rPh sb="16" eb="18">
      <t>キボウ</t>
    </rPh>
    <rPh sb="18" eb="20">
      <t>シブ</t>
    </rPh>
    <rPh sb="22" eb="24">
      <t>ヘンコウ</t>
    </rPh>
    <rPh sb="24" eb="25">
      <t>トドケ</t>
    </rPh>
    <rPh sb="26" eb="28">
      <t>ホンブ</t>
    </rPh>
    <rPh sb="29" eb="31">
      <t>テイシュツ</t>
    </rPh>
    <rPh sb="37" eb="38">
      <t>ツタ</t>
    </rPh>
    <phoneticPr fontId="1"/>
  </si>
  <si>
    <t>支部総会開催前（下の表の黄色の部分を埋めて本部に渡すと、本部は白い部分に記入して支部に渡す）</t>
    <rPh sb="0" eb="2">
      <t>シブ</t>
    </rPh>
    <rPh sb="2" eb="4">
      <t>ソウカイ</t>
    </rPh>
    <rPh sb="4" eb="6">
      <t>カイサイ</t>
    </rPh>
    <rPh sb="6" eb="7">
      <t>マエ</t>
    </rPh>
    <rPh sb="8" eb="9">
      <t>シタ</t>
    </rPh>
    <rPh sb="10" eb="11">
      <t>ヒョウ</t>
    </rPh>
    <rPh sb="12" eb="14">
      <t>キイロ</t>
    </rPh>
    <rPh sb="15" eb="17">
      <t>ブブン</t>
    </rPh>
    <rPh sb="18" eb="19">
      <t>ウ</t>
    </rPh>
    <rPh sb="21" eb="23">
      <t>ホンブ</t>
    </rPh>
    <rPh sb="24" eb="25">
      <t>ワタ</t>
    </rPh>
    <rPh sb="28" eb="30">
      <t>ホンブ</t>
    </rPh>
    <rPh sb="31" eb="32">
      <t>シロ</t>
    </rPh>
    <rPh sb="33" eb="35">
      <t>ブブン</t>
    </rPh>
    <rPh sb="36" eb="38">
      <t>キニュウ</t>
    </rPh>
    <rPh sb="40" eb="42">
      <t>シブ</t>
    </rPh>
    <rPh sb="43" eb="44">
      <t>ワタ</t>
    </rPh>
    <phoneticPr fontId="1"/>
  </si>
  <si>
    <t>詳しくは、記入例をご覧ください。</t>
    <rPh sb="0" eb="1">
      <t>クワ</t>
    </rPh>
    <rPh sb="5" eb="7">
      <t>キニュウ</t>
    </rPh>
    <rPh sb="7" eb="8">
      <t>レイ</t>
    </rPh>
    <rPh sb="10" eb="11">
      <t>ラン</t>
    </rPh>
    <phoneticPr fontId="1"/>
  </si>
  <si>
    <t>支部総会・新人歓迎会開催前（下の表の黄色の部分を埋めて本部に渡すと、本部は白い部分に記入して支部に渡す）</t>
    <rPh sb="0" eb="2">
      <t>シブ</t>
    </rPh>
    <rPh sb="2" eb="4">
      <t>ソウカイ</t>
    </rPh>
    <rPh sb="5" eb="7">
      <t>シンジン</t>
    </rPh>
    <rPh sb="7" eb="9">
      <t>カンゲイ</t>
    </rPh>
    <rPh sb="9" eb="10">
      <t>カイ</t>
    </rPh>
    <rPh sb="10" eb="12">
      <t>カイサイ</t>
    </rPh>
    <rPh sb="12" eb="13">
      <t>マエ</t>
    </rPh>
    <rPh sb="14" eb="15">
      <t>シタ</t>
    </rPh>
    <rPh sb="16" eb="17">
      <t>ヒョウ</t>
    </rPh>
    <rPh sb="18" eb="20">
      <t>キイロ</t>
    </rPh>
    <rPh sb="21" eb="23">
      <t>ブブン</t>
    </rPh>
    <rPh sb="24" eb="25">
      <t>ウ</t>
    </rPh>
    <rPh sb="27" eb="29">
      <t>ホンブ</t>
    </rPh>
    <rPh sb="30" eb="31">
      <t>ワタ</t>
    </rPh>
    <rPh sb="34" eb="36">
      <t>ホンブ</t>
    </rPh>
    <rPh sb="37" eb="38">
      <t>シロ</t>
    </rPh>
    <rPh sb="39" eb="41">
      <t>ブブン</t>
    </rPh>
    <rPh sb="42" eb="44">
      <t>キニュウ</t>
    </rPh>
    <rPh sb="46" eb="48">
      <t>シブ</t>
    </rPh>
    <rPh sb="49" eb="50">
      <t>ワタ</t>
    </rPh>
    <phoneticPr fontId="1"/>
  </si>
  <si>
    <t>前々年度</t>
    <rPh sb="0" eb="2">
      <t>マエマエ</t>
    </rPh>
    <rPh sb="2" eb="3">
      <t>ドシ</t>
    </rPh>
    <rPh sb="3" eb="4">
      <t>ド</t>
    </rPh>
    <phoneticPr fontId="1"/>
  </si>
  <si>
    <r>
      <t>１．支部総会開催後、</t>
    </r>
    <r>
      <rPr>
        <b/>
        <sz val="11"/>
        <color rgb="FFFF0000"/>
        <rFont val="游ゴシック"/>
        <family val="3"/>
        <charset val="128"/>
        <scheme val="minor"/>
      </rPr>
      <t>２ヵ月以内に、開催報告書、および、本リストを添えて、支部活動補助費申請書を本部までご提出ください。</t>
    </r>
    <rPh sb="2" eb="4">
      <t>シブ</t>
    </rPh>
    <rPh sb="4" eb="6">
      <t>ソウカイ</t>
    </rPh>
    <rPh sb="6" eb="8">
      <t>カイサイ</t>
    </rPh>
    <rPh sb="8" eb="9">
      <t>ゴ</t>
    </rPh>
    <rPh sb="12" eb="13">
      <t>ゲツ</t>
    </rPh>
    <rPh sb="13" eb="15">
      <t>イナイ</t>
    </rPh>
    <rPh sb="17" eb="19">
      <t>カイサイ</t>
    </rPh>
    <rPh sb="19" eb="22">
      <t>ホウコクショ</t>
    </rPh>
    <rPh sb="27" eb="28">
      <t>ホン</t>
    </rPh>
    <rPh sb="32" eb="33">
      <t>ソ</t>
    </rPh>
    <rPh sb="36" eb="38">
      <t>シブ</t>
    </rPh>
    <rPh sb="38" eb="40">
      <t>カツドウ</t>
    </rPh>
    <rPh sb="40" eb="42">
      <t>ホジョ</t>
    </rPh>
    <rPh sb="42" eb="43">
      <t>ヒ</t>
    </rPh>
    <rPh sb="43" eb="46">
      <t>シンセイショ</t>
    </rPh>
    <rPh sb="47" eb="49">
      <t>ホンブ</t>
    </rPh>
    <rPh sb="52" eb="54">
      <t>テイシュツ</t>
    </rPh>
    <phoneticPr fontId="1"/>
  </si>
  <si>
    <r>
      <t>支部総会開催後（下の表の緑の部分に必要な記入をして、</t>
    </r>
    <r>
      <rPr>
        <b/>
        <sz val="12"/>
        <color rgb="FFFF0000"/>
        <rFont val="游ゴシック"/>
        <family val="3"/>
        <charset val="128"/>
        <scheme val="minor"/>
      </rPr>
      <t>２ヵ月以内に</t>
    </r>
    <r>
      <rPr>
        <b/>
        <sz val="12"/>
        <rFont val="游ゴシック"/>
        <family val="3"/>
        <charset val="128"/>
        <scheme val="minor"/>
      </rPr>
      <t>、開催報告書、および、支部活動補助費申請書と共に本部に提出）</t>
    </r>
    <rPh sb="0" eb="2">
      <t>シブ</t>
    </rPh>
    <rPh sb="2" eb="4">
      <t>ソウカイ</t>
    </rPh>
    <rPh sb="4" eb="6">
      <t>カイサイ</t>
    </rPh>
    <rPh sb="6" eb="7">
      <t>ゴ</t>
    </rPh>
    <rPh sb="8" eb="9">
      <t>シタ</t>
    </rPh>
    <rPh sb="10" eb="11">
      <t>ヒョウ</t>
    </rPh>
    <rPh sb="12" eb="13">
      <t>ミドリ</t>
    </rPh>
    <rPh sb="14" eb="16">
      <t>ブブン</t>
    </rPh>
    <rPh sb="17" eb="19">
      <t>ヒツヨウ</t>
    </rPh>
    <rPh sb="20" eb="22">
      <t>キニュウ</t>
    </rPh>
    <rPh sb="28" eb="29">
      <t>ゲツ</t>
    </rPh>
    <rPh sb="29" eb="31">
      <t>イナイ</t>
    </rPh>
    <rPh sb="33" eb="35">
      <t>カイサイ</t>
    </rPh>
    <rPh sb="35" eb="38">
      <t>ホウコクショ</t>
    </rPh>
    <rPh sb="43" eb="45">
      <t>シブ</t>
    </rPh>
    <rPh sb="45" eb="47">
      <t>カツドウ</t>
    </rPh>
    <rPh sb="47" eb="49">
      <t>ホジョ</t>
    </rPh>
    <rPh sb="49" eb="50">
      <t>ヒ</t>
    </rPh>
    <rPh sb="50" eb="53">
      <t>シンセイショ</t>
    </rPh>
    <rPh sb="54" eb="55">
      <t>トモ</t>
    </rPh>
    <rPh sb="56" eb="58">
      <t>ホンブ</t>
    </rPh>
    <rPh sb="59" eb="61">
      <t>テイシュツ</t>
    </rPh>
    <phoneticPr fontId="1"/>
  </si>
  <si>
    <r>
      <t>１．支部総会・新人歓迎会開催後、</t>
    </r>
    <r>
      <rPr>
        <b/>
        <sz val="11"/>
        <color rgb="FFFF0000"/>
        <rFont val="游ゴシック"/>
        <family val="3"/>
        <charset val="128"/>
        <scheme val="minor"/>
      </rPr>
      <t>２ヵ月以内に、開催報告書、および、本リストを添えて、支部活動補助費申請書を本部までご提出ください。</t>
    </r>
    <rPh sb="2" eb="4">
      <t>シブ</t>
    </rPh>
    <rPh sb="4" eb="6">
      <t>ソウカイ</t>
    </rPh>
    <rPh sb="7" eb="9">
      <t>シンジン</t>
    </rPh>
    <rPh sb="9" eb="11">
      <t>カンゲイ</t>
    </rPh>
    <rPh sb="11" eb="12">
      <t>カイ</t>
    </rPh>
    <rPh sb="12" eb="14">
      <t>カイサイ</t>
    </rPh>
    <rPh sb="14" eb="15">
      <t>ゴ</t>
    </rPh>
    <rPh sb="18" eb="19">
      <t>ゲツ</t>
    </rPh>
    <rPh sb="19" eb="21">
      <t>イナイ</t>
    </rPh>
    <rPh sb="23" eb="25">
      <t>カイサイ</t>
    </rPh>
    <rPh sb="25" eb="28">
      <t>ホウコクショ</t>
    </rPh>
    <rPh sb="33" eb="34">
      <t>ホン</t>
    </rPh>
    <rPh sb="38" eb="39">
      <t>ソ</t>
    </rPh>
    <rPh sb="42" eb="44">
      <t>シブ</t>
    </rPh>
    <rPh sb="44" eb="46">
      <t>カツドウ</t>
    </rPh>
    <rPh sb="46" eb="48">
      <t>ホジョ</t>
    </rPh>
    <rPh sb="48" eb="49">
      <t>ヒ</t>
    </rPh>
    <rPh sb="49" eb="52">
      <t>シンセイショ</t>
    </rPh>
    <rPh sb="53" eb="55">
      <t>ホンブ</t>
    </rPh>
    <rPh sb="58" eb="60">
      <t>テイシュツ</t>
    </rPh>
    <phoneticPr fontId="1"/>
  </si>
  <si>
    <r>
      <t>支部総会・新人歓迎会開催後（下の表の緑の部分に必要な記入をして、</t>
    </r>
    <r>
      <rPr>
        <b/>
        <sz val="12"/>
        <color rgb="FFFF0000"/>
        <rFont val="游ゴシック"/>
        <family val="3"/>
        <charset val="128"/>
        <scheme val="minor"/>
      </rPr>
      <t>２ヵ月以内に</t>
    </r>
    <r>
      <rPr>
        <b/>
        <sz val="12"/>
        <rFont val="游ゴシック"/>
        <family val="3"/>
        <charset val="128"/>
        <scheme val="minor"/>
      </rPr>
      <t>、開催報告書、および、支部活動補助費申請書と共に本部に提出）</t>
    </r>
    <rPh sb="0" eb="2">
      <t>シブ</t>
    </rPh>
    <rPh sb="2" eb="4">
      <t>ソウカイ</t>
    </rPh>
    <rPh sb="10" eb="12">
      <t>カイサイ</t>
    </rPh>
    <rPh sb="12" eb="13">
      <t>ゴ</t>
    </rPh>
    <rPh sb="14" eb="15">
      <t>シタ</t>
    </rPh>
    <rPh sb="16" eb="17">
      <t>ヒョウ</t>
    </rPh>
    <rPh sb="18" eb="19">
      <t>ミドリ</t>
    </rPh>
    <rPh sb="20" eb="22">
      <t>ブブン</t>
    </rPh>
    <rPh sb="23" eb="25">
      <t>ヒツヨウ</t>
    </rPh>
    <rPh sb="26" eb="28">
      <t>キニュウ</t>
    </rPh>
    <rPh sb="34" eb="35">
      <t>ゲツ</t>
    </rPh>
    <rPh sb="35" eb="37">
      <t>イナイ</t>
    </rPh>
    <rPh sb="39" eb="41">
      <t>カイサイ</t>
    </rPh>
    <rPh sb="41" eb="44">
      <t>ホウコクショ</t>
    </rPh>
    <rPh sb="49" eb="51">
      <t>シブ</t>
    </rPh>
    <rPh sb="51" eb="53">
      <t>カツドウ</t>
    </rPh>
    <rPh sb="53" eb="55">
      <t>ホジョ</t>
    </rPh>
    <rPh sb="55" eb="56">
      <t>ヒ</t>
    </rPh>
    <rPh sb="56" eb="59">
      <t>シンセイショ</t>
    </rPh>
    <rPh sb="60" eb="61">
      <t>トモ</t>
    </rPh>
    <rPh sb="62" eb="64">
      <t>ホンブ</t>
    </rPh>
    <rPh sb="65" eb="67">
      <t>テイシュツ</t>
    </rPh>
    <phoneticPr fontId="1"/>
  </si>
  <si>
    <t>４．前納会員でない学生（表の「前々年度」、「前年度」、「当年度」が全て「－」の学生）が参加する場合、支部総会の受付で、入会金、在学中の会費は受け取らないで下さい。</t>
    <rPh sb="2" eb="4">
      <t>ゼンノウ</t>
    </rPh>
    <rPh sb="4" eb="6">
      <t>カイイン</t>
    </rPh>
    <rPh sb="9" eb="11">
      <t>ガクセイ</t>
    </rPh>
    <rPh sb="12" eb="13">
      <t>ヒョウ</t>
    </rPh>
    <rPh sb="15" eb="17">
      <t>ゼンゼン</t>
    </rPh>
    <rPh sb="17" eb="19">
      <t>ネンド</t>
    </rPh>
    <rPh sb="22" eb="25">
      <t>ゼンネンド</t>
    </rPh>
    <rPh sb="28" eb="31">
      <t>トウネンド</t>
    </rPh>
    <rPh sb="33" eb="34">
      <t>スベ</t>
    </rPh>
    <rPh sb="39" eb="41">
      <t>ガクセイ</t>
    </rPh>
    <rPh sb="43" eb="45">
      <t>サンカ</t>
    </rPh>
    <rPh sb="47" eb="49">
      <t>バアイ</t>
    </rPh>
    <rPh sb="50" eb="52">
      <t>シブ</t>
    </rPh>
    <rPh sb="52" eb="54">
      <t>ソウカイ</t>
    </rPh>
    <rPh sb="55" eb="57">
      <t>ウケツケ</t>
    </rPh>
    <rPh sb="59" eb="62">
      <t>ニュウカイキン</t>
    </rPh>
    <rPh sb="63" eb="66">
      <t>ザイガクチュウ</t>
    </rPh>
    <rPh sb="67" eb="69">
      <t>カイヒ</t>
    </rPh>
    <rPh sb="70" eb="71">
      <t>ウ</t>
    </rPh>
    <rPh sb="72" eb="73">
      <t>ト</t>
    </rPh>
    <rPh sb="77" eb="78">
      <t>クダ</t>
    </rPh>
    <phoneticPr fontId="1"/>
  </si>
  <si>
    <t>会費</t>
    <rPh sb="0" eb="2">
      <t>カイヒ</t>
    </rPh>
    <phoneticPr fontId="1"/>
  </si>
  <si>
    <t xml:space="preserve">本部からの
支援額
</t>
    <rPh sb="0" eb="2">
      <t>ホンブ</t>
    </rPh>
    <rPh sb="6" eb="8">
      <t>シエン</t>
    </rPh>
    <rPh sb="8" eb="9">
      <t>ガク</t>
    </rPh>
    <phoneticPr fontId="1"/>
  </si>
  <si>
    <t>1．支部は以下をご確認下さい。</t>
    <rPh sb="2" eb="4">
      <t>シブ</t>
    </rPh>
    <rPh sb="5" eb="7">
      <t>イカ</t>
    </rPh>
    <rPh sb="9" eb="11">
      <t>カクニン</t>
    </rPh>
    <rPh sb="11" eb="12">
      <t>クダ</t>
    </rPh>
    <phoneticPr fontId="1"/>
  </si>
  <si>
    <t>（注1）会費が補助費を下回る場合は、会費額を支援します。</t>
    <rPh sb="1" eb="2">
      <t>チュウ</t>
    </rPh>
    <rPh sb="18" eb="20">
      <t>カイヒ</t>
    </rPh>
    <rPh sb="20" eb="21">
      <t>ガク</t>
    </rPh>
    <rPh sb="22" eb="24">
      <t>シエン</t>
    </rPh>
    <phoneticPr fontId="1"/>
  </si>
  <si>
    <t>本部からの
支援額</t>
    <rPh sb="0" eb="2">
      <t>ホンブ</t>
    </rPh>
    <rPh sb="6" eb="8">
      <t>シエン</t>
    </rPh>
    <rPh sb="8" eb="9">
      <t>ガク</t>
    </rPh>
    <phoneticPr fontId="1"/>
  </si>
  <si>
    <t>　　・「本部からの支援額」は「会費」と「出欠」を入力すると反映されます。</t>
    <rPh sb="4" eb="6">
      <t>ホンブ</t>
    </rPh>
    <rPh sb="9" eb="12">
      <t>シエンガク</t>
    </rPh>
    <rPh sb="15" eb="17">
      <t>カイヒ</t>
    </rPh>
    <rPh sb="20" eb="22">
      <t>シュッケツ</t>
    </rPh>
    <rPh sb="24" eb="26">
      <t>ニュウリョク</t>
    </rPh>
    <rPh sb="29" eb="31">
      <t>ハンエイ</t>
    </rPh>
    <phoneticPr fontId="1"/>
  </si>
  <si>
    <t>　　　支部総会受付では、本リストをご参照の上、参加者に対し、「本部からの支援額」の金額だけ、「参加費」を安く徴収して下さい。</t>
    <rPh sb="3" eb="7">
      <t>シブソウカイ</t>
    </rPh>
    <rPh sb="7" eb="9">
      <t>ウケツケ</t>
    </rPh>
    <rPh sb="12" eb="13">
      <t>ホン</t>
    </rPh>
    <rPh sb="18" eb="20">
      <t>サンショウ</t>
    </rPh>
    <rPh sb="21" eb="22">
      <t>ウエ</t>
    </rPh>
    <rPh sb="23" eb="26">
      <t>サンカシャ</t>
    </rPh>
    <rPh sb="27" eb="28">
      <t>タイ</t>
    </rPh>
    <rPh sb="31" eb="33">
      <t>ホンブ</t>
    </rPh>
    <rPh sb="36" eb="39">
      <t>シエンガク</t>
    </rPh>
    <rPh sb="41" eb="43">
      <t>キンガク</t>
    </rPh>
    <rPh sb="47" eb="50">
      <t>サンカヒ</t>
    </rPh>
    <rPh sb="52" eb="53">
      <t>ヤス</t>
    </rPh>
    <rPh sb="54" eb="56">
      <t>チョウシュウ</t>
    </rPh>
    <rPh sb="58" eb="59">
      <t>クダ</t>
    </rPh>
    <phoneticPr fontId="1"/>
  </si>
  <si>
    <t>受付で終身約束 or
終身会員証提示（〇を選ぶ）</t>
    <rPh sb="0" eb="2">
      <t>ウケツケ</t>
    </rPh>
    <rPh sb="3" eb="5">
      <t>シュウシン</t>
    </rPh>
    <rPh sb="5" eb="7">
      <t>ヤクソク</t>
    </rPh>
    <rPh sb="11" eb="13">
      <t>シュウシン</t>
    </rPh>
    <rPh sb="13" eb="16">
      <t>カイインショウ</t>
    </rPh>
    <rPh sb="16" eb="18">
      <t>テイジ</t>
    </rPh>
    <rPh sb="21" eb="22">
      <t>エラ</t>
    </rPh>
    <phoneticPr fontId="1"/>
  </si>
  <si>
    <t>受付で当年度
会費納入
（〇を選ぶ）</t>
    <rPh sb="0" eb="2">
      <t>ウケツケ</t>
    </rPh>
    <rPh sb="3" eb="6">
      <t>トウネンド</t>
    </rPh>
    <rPh sb="7" eb="9">
      <t>カイヒ</t>
    </rPh>
    <rPh sb="9" eb="11">
      <t>ノウニュウ</t>
    </rPh>
    <rPh sb="15" eb="16">
      <t>エラ</t>
    </rPh>
    <phoneticPr fontId="1"/>
  </si>
  <si>
    <t>小倉三郎</t>
    <rPh sb="0" eb="2">
      <t>コクラ</t>
    </rPh>
    <rPh sb="2" eb="4">
      <t>サブロウ</t>
    </rPh>
    <phoneticPr fontId="1"/>
  </si>
  <si>
    <t>建社</t>
    <rPh sb="0" eb="1">
      <t>タツル</t>
    </rPh>
    <rPh sb="1" eb="2">
      <t>シャ</t>
    </rPh>
    <phoneticPr fontId="1"/>
  </si>
  <si>
    <t>　　　また「参加費」とは、上記「会費」から、その会員に対する本部からの支援額を引いたものです。</t>
    <rPh sb="6" eb="9">
      <t>サンカヒ</t>
    </rPh>
    <rPh sb="13" eb="15">
      <t>ジョウキ</t>
    </rPh>
    <rPh sb="16" eb="18">
      <t>カイヒ</t>
    </rPh>
    <rPh sb="24" eb="26">
      <t>カイイン</t>
    </rPh>
    <rPh sb="27" eb="28">
      <t>タイ</t>
    </rPh>
    <rPh sb="30" eb="32">
      <t>ホンブ</t>
    </rPh>
    <rPh sb="35" eb="38">
      <t>シエンガク</t>
    </rPh>
    <rPh sb="39" eb="40">
      <t>ヒ</t>
    </rPh>
    <phoneticPr fontId="1"/>
  </si>
  <si>
    <t>　　・以下、「会費」とは、本部からの支援額に関係なく、その会員に対してもともと設定されている会費です。</t>
    <rPh sb="3" eb="5">
      <t>イカ</t>
    </rPh>
    <rPh sb="7" eb="9">
      <t>カイヒ</t>
    </rPh>
    <rPh sb="13" eb="15">
      <t>ホンブ</t>
    </rPh>
    <rPh sb="18" eb="21">
      <t>シエンガク</t>
    </rPh>
    <rPh sb="22" eb="24">
      <t>カンケイ</t>
    </rPh>
    <rPh sb="39" eb="41">
      <t>セッテイ</t>
    </rPh>
    <rPh sb="46" eb="48">
      <t>カイヒ</t>
    </rPh>
    <phoneticPr fontId="1"/>
  </si>
  <si>
    <t>　　　　また、当日の飛び込み出席者に対しても「支部長参加承認」を「○」に変更して下さい。</t>
    <rPh sb="7" eb="9">
      <t>トウジツ</t>
    </rPh>
    <rPh sb="10" eb="11">
      <t>ト</t>
    </rPh>
    <rPh sb="12" eb="13">
      <t>コ</t>
    </rPh>
    <rPh sb="14" eb="17">
      <t>シュッセキシャ</t>
    </rPh>
    <rPh sb="18" eb="19">
      <t>タイ</t>
    </rPh>
    <rPh sb="23" eb="26">
      <t>シブチョウ</t>
    </rPh>
    <rPh sb="26" eb="28">
      <t>サンカ</t>
    </rPh>
    <rPh sb="28" eb="30">
      <t>ショウニン</t>
    </rPh>
    <rPh sb="36" eb="38">
      <t>ヘンコウ</t>
    </rPh>
    <rPh sb="40" eb="41">
      <t>クダ</t>
    </rPh>
    <phoneticPr fontId="1"/>
  </si>
  <si>
    <t>受付で会員証提示（〇を選ぶ）</t>
    <rPh sb="0" eb="2">
      <t>ウケツケ</t>
    </rPh>
    <rPh sb="3" eb="6">
      <t>カイインショウ</t>
    </rPh>
    <rPh sb="6" eb="8">
      <t>テイジ</t>
    </rPh>
    <rPh sb="11" eb="12">
      <t>エラ</t>
    </rPh>
    <phoneticPr fontId="1"/>
  </si>
  <si>
    <t>九州三郎</t>
    <rPh sb="0" eb="2">
      <t>キュウシュウ</t>
    </rPh>
    <rPh sb="2" eb="4">
      <t>サブロウ</t>
    </rPh>
    <phoneticPr fontId="1"/>
  </si>
  <si>
    <t>明専梅子</t>
    <rPh sb="0" eb="1">
      <t>メイ</t>
    </rPh>
    <rPh sb="1" eb="2">
      <t>セン</t>
    </rPh>
    <rPh sb="2" eb="4">
      <t>ウメコ</t>
    </rPh>
    <phoneticPr fontId="1"/>
  </si>
  <si>
    <t>明専松子</t>
    <rPh sb="0" eb="1">
      <t>メイ</t>
    </rPh>
    <rPh sb="1" eb="2">
      <t>セン</t>
    </rPh>
    <rPh sb="2" eb="4">
      <t>マツコ</t>
    </rPh>
    <phoneticPr fontId="1"/>
  </si>
  <si>
    <t>５．その他本部への連絡がある場合は、「備考」欄にお書き下さい。</t>
    <rPh sb="4" eb="5">
      <t>タ</t>
    </rPh>
    <rPh sb="5" eb="7">
      <t>ホンブ</t>
    </rPh>
    <rPh sb="9" eb="11">
      <t>レンラク</t>
    </rPh>
    <rPh sb="14" eb="16">
      <t>バアイ</t>
    </rPh>
    <rPh sb="19" eb="21">
      <t>ビコウ</t>
    </rPh>
    <rPh sb="22" eb="23">
      <t>ラン</t>
    </rPh>
    <rPh sb="25" eb="26">
      <t>カ</t>
    </rPh>
    <rPh sb="27" eb="28">
      <t>クダ</t>
    </rPh>
    <phoneticPr fontId="1"/>
  </si>
  <si>
    <r>
      <t>　　　 「本部への支援請求額」は3000円になります。</t>
    </r>
    <r>
      <rPr>
        <b/>
        <sz val="11"/>
        <color rgb="FFFF0000"/>
        <rFont val="游ゴシック"/>
        <family val="3"/>
        <charset val="128"/>
        <scheme val="minor"/>
      </rPr>
      <t>（※ 注1）</t>
    </r>
    <rPh sb="5" eb="7">
      <t>ホンブ</t>
    </rPh>
    <rPh sb="9" eb="11">
      <t>シエン</t>
    </rPh>
    <rPh sb="11" eb="13">
      <t>セイキュウ</t>
    </rPh>
    <rPh sb="13" eb="14">
      <t>ガク</t>
    </rPh>
    <rPh sb="20" eb="21">
      <t>エン</t>
    </rPh>
    <rPh sb="30" eb="31">
      <t>チュウ</t>
    </rPh>
    <phoneticPr fontId="1"/>
  </si>
  <si>
    <r>
      <t>　　　 詳しくは「支部活動運営部会支出細則」の「別紙」の「E」をご覧ください。</t>
    </r>
    <r>
      <rPr>
        <b/>
        <sz val="11"/>
        <color rgb="FFFF0000"/>
        <rFont val="游ゴシック"/>
        <family val="3"/>
        <charset val="128"/>
        <scheme val="minor"/>
      </rPr>
      <t>（※注1）</t>
    </r>
    <rPh sb="4" eb="5">
      <t>クワ</t>
    </rPh>
    <rPh sb="9" eb="11">
      <t>シブ</t>
    </rPh>
    <rPh sb="11" eb="13">
      <t>カツドウ</t>
    </rPh>
    <rPh sb="13" eb="15">
      <t>ウンエイ</t>
    </rPh>
    <rPh sb="15" eb="17">
      <t>ブカイ</t>
    </rPh>
    <rPh sb="17" eb="19">
      <t>シシュツ</t>
    </rPh>
    <rPh sb="19" eb="21">
      <t>サイソク</t>
    </rPh>
    <rPh sb="24" eb="26">
      <t>ベッシ</t>
    </rPh>
    <rPh sb="33" eb="34">
      <t>ラン</t>
    </rPh>
    <rPh sb="41" eb="42">
      <t>チュウ</t>
    </rPh>
    <phoneticPr fontId="1"/>
  </si>
  <si>
    <t>　　　 明専会の年会費の当日支払い、…）は、該当する「受付で…」欄に○を付けて頂ければ、支援可能です。</t>
    <rPh sb="4" eb="7">
      <t>メイセンカイ</t>
    </rPh>
    <rPh sb="8" eb="9">
      <t>ネン</t>
    </rPh>
    <rPh sb="22" eb="24">
      <t>ガイトウ</t>
    </rPh>
    <rPh sb="27" eb="29">
      <t>ウケツケ</t>
    </rPh>
    <rPh sb="32" eb="33">
      <t>ラン</t>
    </rPh>
    <rPh sb="36" eb="37">
      <t>ツ</t>
    </rPh>
    <rPh sb="39" eb="40">
      <t>イタダ</t>
    </rPh>
    <rPh sb="44" eb="46">
      <t>シエン</t>
    </rPh>
    <rPh sb="46" eb="48">
      <t>カノウ</t>
    </rPh>
    <phoneticPr fontId="1"/>
  </si>
  <si>
    <t>４．明専会の年会費を支部総会の受付で受け取られた場合は、「受付で当年度会費を納入」欄に○を付けた上、支部総会開催後速やかに本部にお送り</t>
    <rPh sb="2" eb="5">
      <t>メイセンカイ</t>
    </rPh>
    <rPh sb="6" eb="7">
      <t>ネン</t>
    </rPh>
    <rPh sb="7" eb="9">
      <t>カイヒ</t>
    </rPh>
    <rPh sb="10" eb="12">
      <t>シブ</t>
    </rPh>
    <rPh sb="12" eb="14">
      <t>ソウカイ</t>
    </rPh>
    <rPh sb="15" eb="17">
      <t>ウケツケ</t>
    </rPh>
    <rPh sb="18" eb="19">
      <t>ウ</t>
    </rPh>
    <rPh sb="20" eb="21">
      <t>ト</t>
    </rPh>
    <rPh sb="24" eb="26">
      <t>バアイ</t>
    </rPh>
    <rPh sb="29" eb="31">
      <t>ウケツケ</t>
    </rPh>
    <rPh sb="32" eb="35">
      <t>トウネンド</t>
    </rPh>
    <rPh sb="35" eb="37">
      <t>カイヒ</t>
    </rPh>
    <rPh sb="38" eb="40">
      <t>ノウニュウ</t>
    </rPh>
    <rPh sb="41" eb="42">
      <t>ラン</t>
    </rPh>
    <rPh sb="45" eb="46">
      <t>ツ</t>
    </rPh>
    <rPh sb="48" eb="49">
      <t>ウエ</t>
    </rPh>
    <rPh sb="50" eb="52">
      <t>シブ</t>
    </rPh>
    <rPh sb="52" eb="54">
      <t>ソウカイ</t>
    </rPh>
    <rPh sb="54" eb="56">
      <t>カイサイ</t>
    </rPh>
    <rPh sb="56" eb="57">
      <t>ゴ</t>
    </rPh>
    <rPh sb="57" eb="58">
      <t>スミ</t>
    </rPh>
    <rPh sb="61" eb="63">
      <t>ホンブ</t>
    </rPh>
    <rPh sb="65" eb="66">
      <t>オク</t>
    </rPh>
    <phoneticPr fontId="1"/>
  </si>
  <si>
    <t>受付で当年度
会費納入
（〇を選ぶ）</t>
    <phoneticPr fontId="1"/>
  </si>
  <si>
    <t>□</t>
    <phoneticPr fontId="1"/>
  </si>
  <si>
    <t>１.　新人に対しての本部からの支援額は、一律に3000円です。（※注1）</t>
    <phoneticPr fontId="1"/>
  </si>
  <si>
    <t>１.「本部からの支援額」は出欠を入力すると反映されます。</t>
    <rPh sb="3" eb="5">
      <t>ホンブ</t>
    </rPh>
    <rPh sb="8" eb="11">
      <t>シエンガク</t>
    </rPh>
    <rPh sb="13" eb="15">
      <t>シュッケツ</t>
    </rPh>
    <rPh sb="16" eb="18">
      <t>ニュウリョク</t>
    </rPh>
    <rPh sb="21" eb="23">
      <t>ハンエイ</t>
    </rPh>
    <phoneticPr fontId="1"/>
  </si>
  <si>
    <t>卒年</t>
  </si>
  <si>
    <t>R2</t>
    <phoneticPr fontId="1"/>
  </si>
  <si>
    <t>R3</t>
    <phoneticPr fontId="1"/>
  </si>
  <si>
    <t>H12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</si>
</sst>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8"/>
      <color rgb="FFFF000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rgb="FF0070C0"/>
      <name val="游ゴシック"/>
      <family val="3"/>
      <charset val="128"/>
      <scheme val="minor"/>
    </font>
    <font>
      <sz val="12"/>
      <color rgb="FF0070C0"/>
      <name val="游ゴシック"/>
      <family val="3"/>
      <charset val="128"/>
      <scheme val="minor"/>
    </font>
    <font>
      <b/>
      <sz val="12"/>
      <color rgb="FF00B050"/>
      <name val="游ゴシック"/>
      <family val="3"/>
      <charset val="128"/>
      <scheme val="minor"/>
    </font>
    <font>
      <sz val="12"/>
      <color rgb="FF00B05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B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n">
        <color auto="1"/>
      </bottom>
      <diagonal/>
    </border>
    <border>
      <left style="thick">
        <color rgb="FFFF0000"/>
      </left>
      <right style="thick">
        <color rgb="FFFF0000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rgb="FFFF0000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indexed="64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5" borderId="2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2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11" fillId="0" borderId="0" xfId="0" applyFont="1" applyFill="1" applyBorder="1" applyProtection="1">
      <alignment vertical="center"/>
      <protection locked="0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9" fillId="0" borderId="0" xfId="0" applyFont="1" applyFill="1" applyBorder="1" applyProtection="1">
      <alignment vertical="center"/>
      <protection locked="0"/>
    </xf>
    <xf numFmtId="0" fontId="7" fillId="0" borderId="0" xfId="0" applyFont="1" applyFill="1" applyProtection="1">
      <alignment vertical="center"/>
      <protection locked="0"/>
    </xf>
    <xf numFmtId="0" fontId="9" fillId="0" borderId="0" xfId="0" applyFont="1" applyBorder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13" fillId="0" borderId="1" xfId="0" applyFont="1" applyBorder="1" applyAlignment="1" applyProtection="1">
      <alignment horizontal="right"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9" xfId="0" applyBorder="1" applyProtection="1">
      <alignment vertical="center"/>
      <protection locked="0"/>
    </xf>
    <xf numFmtId="0" fontId="4" fillId="4" borderId="10" xfId="0" applyFont="1" applyFill="1" applyBorder="1" applyAlignment="1" applyProtection="1">
      <alignment horizontal="center" vertical="center" wrapText="1"/>
      <protection locked="0"/>
    </xf>
    <xf numFmtId="0" fontId="4" fillId="4" borderId="4" xfId="0" applyFont="1" applyFill="1" applyBorder="1" applyAlignment="1" applyProtection="1">
      <alignment horizontal="center" vertical="center" wrapText="1"/>
      <protection locked="0"/>
    </xf>
    <xf numFmtId="0" fontId="4" fillId="5" borderId="4" xfId="0" applyFont="1" applyFill="1" applyBorder="1" applyAlignment="1" applyProtection="1">
      <alignment horizontal="center" vertical="center" wrapText="1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9" xfId="0" applyFill="1" applyBorder="1" applyProtection="1">
      <alignment vertical="center"/>
      <protection locked="0"/>
    </xf>
    <xf numFmtId="0" fontId="0" fillId="0" borderId="0" xfId="0" applyFill="1" applyProtection="1">
      <alignment vertical="center"/>
      <protection locked="0"/>
    </xf>
    <xf numFmtId="0" fontId="13" fillId="0" borderId="0" xfId="0" applyFont="1" applyBorder="1" applyAlignment="1" applyProtection="1">
      <alignment horizontal="right" vertical="center"/>
      <protection locked="0"/>
    </xf>
    <xf numFmtId="0" fontId="13" fillId="0" borderId="0" xfId="0" applyFont="1" applyBorder="1" applyProtection="1">
      <alignment vertical="center"/>
      <protection locked="0"/>
    </xf>
    <xf numFmtId="0" fontId="16" fillId="0" borderId="3" xfId="0" applyFont="1" applyBorder="1" applyProtection="1">
      <alignment vertical="center"/>
      <protection locked="0"/>
    </xf>
    <xf numFmtId="0" fontId="4" fillId="3" borderId="13" xfId="0" applyFont="1" applyFill="1" applyBorder="1" applyAlignment="1" applyProtection="1">
      <alignment horizontal="center" vertical="center" wrapText="1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 applyProtection="1">
      <alignment horizontal="left" vertical="center"/>
      <protection locked="0"/>
    </xf>
    <xf numFmtId="0" fontId="0" fillId="0" borderId="14" xfId="0" applyBorder="1" applyProtection="1">
      <alignment vertical="center"/>
      <protection locked="0"/>
    </xf>
    <xf numFmtId="3" fontId="6" fillId="0" borderId="16" xfId="0" applyNumberFormat="1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horizontal="center" vertical="center"/>
      <protection locked="0"/>
    </xf>
    <xf numFmtId="3" fontId="6" fillId="3" borderId="1" xfId="0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Protection="1">
      <alignment vertical="center"/>
      <protection locked="0"/>
    </xf>
    <xf numFmtId="0" fontId="19" fillId="0" borderId="0" xfId="0" applyFont="1" applyBorder="1" applyProtection="1">
      <alignment vertical="center"/>
      <protection locked="0"/>
    </xf>
    <xf numFmtId="0" fontId="0" fillId="0" borderId="17" xfId="0" applyBorder="1" applyProtection="1">
      <alignment vertical="center"/>
      <protection locked="0"/>
    </xf>
    <xf numFmtId="0" fontId="0" fillId="0" borderId="0" xfId="0" applyBorder="1" applyProtection="1">
      <alignment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21" fillId="0" borderId="0" xfId="0" applyFont="1" applyFill="1" applyBorder="1" applyProtection="1">
      <alignment vertical="center"/>
      <protection locked="0"/>
    </xf>
    <xf numFmtId="0" fontId="22" fillId="0" borderId="0" xfId="0" applyFont="1" applyFill="1" applyProtection="1">
      <alignment vertical="center"/>
      <protection locked="0"/>
    </xf>
    <xf numFmtId="0" fontId="21" fillId="0" borderId="0" xfId="0" applyFont="1" applyProtection="1">
      <alignment vertical="center"/>
      <protection locked="0"/>
    </xf>
    <xf numFmtId="0" fontId="22" fillId="0" borderId="0" xfId="0" applyFont="1" applyProtection="1">
      <alignment vertical="center"/>
      <protection locked="0"/>
    </xf>
    <xf numFmtId="0" fontId="23" fillId="0" borderId="0" xfId="0" applyFont="1" applyProtection="1">
      <alignment vertical="center"/>
      <protection locked="0"/>
    </xf>
    <xf numFmtId="0" fontId="15" fillId="0" borderId="0" xfId="0" applyFont="1" applyFill="1" applyBorder="1" applyProtection="1">
      <alignment vertical="center"/>
      <protection locked="0"/>
    </xf>
    <xf numFmtId="0" fontId="12" fillId="0" borderId="0" xfId="0" applyFont="1" applyFill="1" applyBorder="1" applyProtection="1">
      <alignment vertical="center"/>
      <protection locked="0"/>
    </xf>
    <xf numFmtId="0" fontId="25" fillId="0" borderId="0" xfId="0" applyFont="1" applyFill="1" applyProtection="1">
      <alignment vertical="center"/>
      <protection locked="0"/>
    </xf>
    <xf numFmtId="0" fontId="25" fillId="0" borderId="0" xfId="0" applyFont="1" applyProtection="1">
      <alignment vertical="center"/>
      <protection locked="0"/>
    </xf>
    <xf numFmtId="0" fontId="15" fillId="0" borderId="0" xfId="0" applyFont="1" applyBorder="1" applyProtection="1">
      <alignment vertical="center"/>
      <protection locked="0"/>
    </xf>
    <xf numFmtId="0" fontId="12" fillId="0" borderId="0" xfId="0" applyFont="1" applyBorder="1" applyProtection="1">
      <alignment vertical="center"/>
      <protection locked="0"/>
    </xf>
    <xf numFmtId="0" fontId="0" fillId="3" borderId="12" xfId="0" applyFill="1" applyBorder="1" applyAlignment="1" applyProtection="1">
      <alignment horizontal="center" vertical="center"/>
      <protection locked="0"/>
    </xf>
    <xf numFmtId="0" fontId="4" fillId="3" borderId="19" xfId="0" applyFont="1" applyFill="1" applyBorder="1" applyAlignment="1" applyProtection="1">
      <alignment horizontal="center" vertical="center" wrapText="1"/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0" borderId="20" xfId="0" applyBorder="1" applyProtection="1">
      <alignment vertical="center"/>
      <protection locked="0"/>
    </xf>
    <xf numFmtId="0" fontId="0" fillId="2" borderId="22" xfId="0" applyFill="1" applyBorder="1" applyAlignment="1" applyProtection="1">
      <alignment horizontal="center" vertical="center"/>
      <protection locked="0"/>
    </xf>
    <xf numFmtId="0" fontId="0" fillId="2" borderId="23" xfId="0" applyFill="1" applyBorder="1" applyAlignment="1" applyProtection="1">
      <alignment horizontal="center" vertical="center"/>
      <protection locked="0"/>
    </xf>
    <xf numFmtId="0" fontId="24" fillId="3" borderId="1" xfId="0" applyFont="1" applyFill="1" applyBorder="1" applyAlignment="1" applyProtection="1">
      <alignment horizontal="center" vertical="center"/>
      <protection locked="0"/>
    </xf>
    <xf numFmtId="0" fontId="13" fillId="0" borderId="1" xfId="0" applyFont="1" applyBorder="1" applyProtection="1">
      <alignment vertical="center"/>
      <protection locked="0"/>
    </xf>
    <xf numFmtId="0" fontId="14" fillId="0" borderId="1" xfId="1" applyBorder="1" applyProtection="1">
      <alignment vertical="center"/>
      <protection locked="0"/>
    </xf>
    <xf numFmtId="0" fontId="12" fillId="4" borderId="13" xfId="0" applyFont="1" applyFill="1" applyBorder="1" applyProtection="1">
      <alignment vertical="center"/>
      <protection locked="0"/>
    </xf>
    <xf numFmtId="0" fontId="12" fillId="4" borderId="12" xfId="0" applyFont="1" applyFill="1" applyBorder="1" applyProtection="1">
      <alignment vertical="center"/>
      <protection locked="0"/>
    </xf>
    <xf numFmtId="0" fontId="12" fillId="4" borderId="18" xfId="0" applyFont="1" applyFill="1" applyBorder="1" applyProtection="1">
      <alignment vertical="center"/>
      <protection locked="0"/>
    </xf>
    <xf numFmtId="0" fontId="12" fillId="3" borderId="13" xfId="0" applyFont="1" applyFill="1" applyBorder="1" applyProtection="1">
      <alignment vertical="center"/>
      <protection locked="0"/>
    </xf>
    <xf numFmtId="0" fontId="12" fillId="3" borderId="12" xfId="0" applyFont="1" applyFill="1" applyBorder="1" applyProtection="1">
      <alignment vertical="center"/>
      <protection locked="0"/>
    </xf>
    <xf numFmtId="0" fontId="12" fillId="3" borderId="18" xfId="0" applyFont="1" applyFill="1" applyBorder="1" applyProtection="1">
      <alignment vertical="center"/>
      <protection locked="0"/>
    </xf>
    <xf numFmtId="0" fontId="12" fillId="0" borderId="13" xfId="0" applyFont="1" applyBorder="1" applyProtection="1">
      <alignment vertical="center"/>
      <protection locked="0"/>
    </xf>
    <xf numFmtId="0" fontId="12" fillId="0" borderId="12" xfId="0" applyFont="1" applyBorder="1" applyProtection="1">
      <alignment vertical="center"/>
      <protection locked="0"/>
    </xf>
    <xf numFmtId="0" fontId="12" fillId="0" borderId="18" xfId="0" applyFont="1" applyBorder="1" applyProtection="1">
      <alignment vertical="center"/>
      <protection locked="0"/>
    </xf>
    <xf numFmtId="0" fontId="12" fillId="4" borderId="5" xfId="0" applyFont="1" applyFill="1" applyBorder="1" applyProtection="1">
      <alignment vertical="center"/>
      <protection locked="0"/>
    </xf>
    <xf numFmtId="0" fontId="12" fillId="3" borderId="5" xfId="0" applyFont="1" applyFill="1" applyBorder="1" applyProtection="1">
      <alignment vertical="center"/>
      <protection locked="0"/>
    </xf>
    <xf numFmtId="0" fontId="12" fillId="0" borderId="5" xfId="0" applyFont="1" applyBorder="1" applyProtection="1">
      <alignment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35</xdr:row>
      <xdr:rowOff>130968</xdr:rowOff>
    </xdr:from>
    <xdr:to>
      <xdr:col>18</xdr:col>
      <xdr:colOff>2226468</xdr:colOff>
      <xdr:row>43</xdr:row>
      <xdr:rowOff>7142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660730" y="7441406"/>
          <a:ext cx="7067551" cy="181689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ysClr val="windowText" lastClr="000000"/>
              </a:solidFill>
            </a:rPr>
            <a:t>出席者に対する、</a:t>
          </a:r>
          <a:r>
            <a:rPr kumimoji="1" lang="ja-JP" altLang="en-US" sz="1100">
              <a:solidFill>
                <a:sysClr val="windowText" lastClr="000000"/>
              </a:solidFill>
            </a:rPr>
            <a:t>前々年度・</a:t>
          </a:r>
          <a:r>
            <a:rPr kumimoji="1" lang="ja-JP" altLang="en-US" sz="1100"/>
            <a:t>前年度・当年度の列のご説明</a:t>
          </a:r>
          <a:endParaRPr kumimoji="1" lang="en-US" altLang="ja-JP" sz="1100"/>
        </a:p>
        <a:p>
          <a:r>
            <a:rPr kumimoji="1" lang="ja-JP" altLang="en-US" sz="1100"/>
            <a:t>「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□</a:t>
          </a:r>
          <a:r>
            <a:rPr kumimoji="1" lang="ja-JP" altLang="en-US" sz="1100"/>
            <a:t>」：終身会員</a:t>
          </a:r>
          <a:endParaRPr kumimoji="1" lang="en-US" altLang="ja-JP" sz="1100"/>
        </a:p>
        <a:p>
          <a:r>
            <a:rPr kumimoji="1" lang="ja-JP" altLang="en-US" sz="1100"/>
            <a:t>  空白   ：名誉会員 </a:t>
          </a:r>
          <a:r>
            <a:rPr kumimoji="1" lang="en-US" altLang="ja-JP" sz="1100"/>
            <a:t>or </a:t>
          </a:r>
          <a:r>
            <a:rPr kumimoji="1" lang="ja-JP" altLang="en-US" sz="1100"/>
            <a:t>年功会員 </a:t>
          </a:r>
          <a:r>
            <a:rPr kumimoji="1" lang="en-US" altLang="ja-JP" sz="1100"/>
            <a:t>or 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特別会員</a:t>
          </a:r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「〇」：会費納入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あり</a:t>
          </a:r>
          <a:endParaRPr lang="ja-JP" altLang="ja-JP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「△」：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前納期間中</a:t>
          </a:r>
          <a:endParaRPr lang="ja-JP" altLang="ja-JP">
            <a:effectLst/>
          </a:endParaRPr>
        </a:p>
        <a:p>
          <a:r>
            <a:rPr kumimoji="1" lang="ja-JP" altLang="en-US" sz="1100"/>
            <a:t>「－」：会費納入なし（</a:t>
          </a:r>
          <a:r>
            <a:rPr kumimoji="1" lang="ja-JP" altLang="en-US" sz="1100">
              <a:solidFill>
                <a:sysClr val="windowText" lastClr="000000"/>
              </a:solidFill>
            </a:rPr>
            <a:t>前々年度、</a:t>
          </a:r>
          <a:r>
            <a:rPr kumimoji="1" lang="ja-JP" altLang="en-US" sz="1100"/>
            <a:t>前年度、当年度</a:t>
          </a:r>
          <a:r>
            <a:rPr kumimoji="1" lang="ja-JP" altLang="en-US" sz="1100" strike="noStrike" baseline="0">
              <a:solidFill>
                <a:sysClr val="windowText" lastClr="000000"/>
              </a:solidFill>
            </a:rPr>
            <a:t>全て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「－」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の場合は正会員でない</a:t>
          </a:r>
          <a:r>
            <a:rPr kumimoji="1" lang="ja-JP" altLang="en-US" sz="1100"/>
            <a:t>）</a:t>
          </a:r>
        </a:p>
      </xdr:txBody>
    </xdr:sp>
    <xdr:clientData/>
  </xdr:twoCellAnchor>
  <xdr:twoCellAnchor>
    <xdr:from>
      <xdr:col>11</xdr:col>
      <xdr:colOff>647700</xdr:colOff>
      <xdr:row>41</xdr:row>
      <xdr:rowOff>238125</xdr:rowOff>
    </xdr:from>
    <xdr:to>
      <xdr:col>13</xdr:col>
      <xdr:colOff>0</xdr:colOff>
      <xdr:row>43</xdr:row>
      <xdr:rowOff>228600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H="1">
          <a:off x="8577263" y="9251156"/>
          <a:ext cx="1078706" cy="45481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504825</xdr:colOff>
      <xdr:row>41</xdr:row>
      <xdr:rowOff>226219</xdr:rowOff>
    </xdr:from>
    <xdr:to>
      <xdr:col>13</xdr:col>
      <xdr:colOff>0</xdr:colOff>
      <xdr:row>43</xdr:row>
      <xdr:rowOff>238125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H="1">
          <a:off x="9291638" y="9239250"/>
          <a:ext cx="388143" cy="4762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528638</xdr:colOff>
      <xdr:row>41</xdr:row>
      <xdr:rowOff>250031</xdr:rowOff>
    </xdr:from>
    <xdr:to>
      <xdr:col>13</xdr:col>
      <xdr:colOff>0</xdr:colOff>
      <xdr:row>43</xdr:row>
      <xdr:rowOff>240506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H="1">
          <a:off x="8458201" y="9489281"/>
          <a:ext cx="2078830" cy="45481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35719</xdr:colOff>
      <xdr:row>5</xdr:row>
      <xdr:rowOff>-1</xdr:rowOff>
    </xdr:from>
    <xdr:to>
      <xdr:col>18</xdr:col>
      <xdr:colOff>1404937</xdr:colOff>
      <xdr:row>11</xdr:row>
      <xdr:rowOff>102392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0537032" y="1357312"/>
          <a:ext cx="6429374" cy="181689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ysClr val="windowText" lastClr="000000"/>
              </a:solidFill>
            </a:rPr>
            <a:t>出席者に対する、前々年度・</a:t>
          </a:r>
          <a:r>
            <a:rPr kumimoji="1" lang="ja-JP" altLang="en-US" sz="1100"/>
            <a:t>前年度・当年度の列のご説明</a:t>
          </a:r>
          <a:endParaRPr kumimoji="1" lang="en-US" altLang="ja-JP" sz="1100"/>
        </a:p>
        <a:p>
          <a:r>
            <a:rPr kumimoji="1" lang="ja-JP" altLang="en-US" sz="1100"/>
            <a:t>「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□</a:t>
          </a:r>
          <a:r>
            <a:rPr kumimoji="1" lang="ja-JP" altLang="en-US" sz="1100"/>
            <a:t>」：終身会員</a:t>
          </a:r>
          <a:endParaRPr kumimoji="1" lang="en-US" altLang="ja-JP" sz="1100"/>
        </a:p>
        <a:p>
          <a:r>
            <a:rPr kumimoji="1" lang="ja-JP" altLang="en-US" sz="1100"/>
            <a:t>  空白   ：名誉会員 </a:t>
          </a:r>
          <a:r>
            <a:rPr kumimoji="1" lang="en-US" altLang="ja-JP" sz="1100"/>
            <a:t>or </a:t>
          </a:r>
          <a:r>
            <a:rPr kumimoji="1" lang="ja-JP" altLang="en-US" sz="1100"/>
            <a:t>年功会員 </a:t>
          </a:r>
          <a:r>
            <a:rPr kumimoji="1" lang="en-US" altLang="ja-JP" sz="1100"/>
            <a:t>or 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特別会員</a:t>
          </a:r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「〇」：会費納入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あり</a:t>
          </a:r>
          <a:endParaRPr lang="ja-JP" altLang="ja-JP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「△」：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前納期間中</a:t>
          </a:r>
          <a:endParaRPr lang="ja-JP" altLang="ja-JP">
            <a:effectLst/>
          </a:endParaRPr>
        </a:p>
        <a:p>
          <a:r>
            <a:rPr kumimoji="1" lang="ja-JP" altLang="en-US" sz="1100"/>
            <a:t>「－」：会費納入なし（</a:t>
          </a:r>
          <a:r>
            <a:rPr kumimoji="1" lang="ja-JP" altLang="en-US" sz="1100">
              <a:solidFill>
                <a:sysClr val="windowText" lastClr="000000"/>
              </a:solidFill>
            </a:rPr>
            <a:t>前々年度、</a:t>
          </a:r>
          <a:r>
            <a:rPr kumimoji="1" lang="ja-JP" altLang="en-US" sz="1100"/>
            <a:t>前年度、当年度</a:t>
          </a:r>
          <a:r>
            <a:rPr kumimoji="1" lang="ja-JP" altLang="en-US" sz="1100" strike="noStrike" baseline="0">
              <a:solidFill>
                <a:sysClr val="windowText" lastClr="000000"/>
              </a:solidFill>
            </a:rPr>
            <a:t>全て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「－」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の場合は正会員でない</a:t>
          </a:r>
          <a:r>
            <a:rPr kumimoji="1" lang="ja-JP" altLang="en-US" sz="1100"/>
            <a:t>）</a:t>
          </a:r>
        </a:p>
      </xdr:txBody>
    </xdr:sp>
    <xdr:clientData/>
  </xdr:twoCellAnchor>
  <xdr:twoCellAnchor>
    <xdr:from>
      <xdr:col>11</xdr:col>
      <xdr:colOff>647700</xdr:colOff>
      <xdr:row>9</xdr:row>
      <xdr:rowOff>238125</xdr:rowOff>
    </xdr:from>
    <xdr:to>
      <xdr:col>13</xdr:col>
      <xdr:colOff>0</xdr:colOff>
      <xdr:row>11</xdr:row>
      <xdr:rowOff>228600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H="1">
          <a:off x="8582025" y="9515475"/>
          <a:ext cx="1078706" cy="4476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504825</xdr:colOff>
      <xdr:row>9</xdr:row>
      <xdr:rowOff>226219</xdr:rowOff>
    </xdr:from>
    <xdr:to>
      <xdr:col>13</xdr:col>
      <xdr:colOff>0</xdr:colOff>
      <xdr:row>11</xdr:row>
      <xdr:rowOff>238125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 flipH="1">
          <a:off x="9296400" y="9503569"/>
          <a:ext cx="388143" cy="46910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481012</xdr:colOff>
      <xdr:row>9</xdr:row>
      <xdr:rowOff>250031</xdr:rowOff>
    </xdr:from>
    <xdr:to>
      <xdr:col>13</xdr:col>
      <xdr:colOff>0</xdr:colOff>
      <xdr:row>11</xdr:row>
      <xdr:rowOff>228600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 flipH="1">
          <a:off x="8410575" y="2857500"/>
          <a:ext cx="2126456" cy="44291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4759</xdr:colOff>
      <xdr:row>22</xdr:row>
      <xdr:rowOff>261937</xdr:rowOff>
    </xdr:from>
    <xdr:to>
      <xdr:col>16</xdr:col>
      <xdr:colOff>2702717</xdr:colOff>
      <xdr:row>28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8493915" y="5536406"/>
          <a:ext cx="6246021" cy="14525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ysClr val="windowText" lastClr="000000"/>
              </a:solidFill>
            </a:rPr>
            <a:t>出席者に対する、前々年度・</a:t>
          </a:r>
          <a:r>
            <a:rPr kumimoji="1" lang="ja-JP" altLang="en-US" sz="1100"/>
            <a:t>前年度・当年度の列のご説明</a:t>
          </a:r>
          <a:endParaRPr kumimoji="1" lang="en-US" altLang="ja-JP" sz="1100"/>
        </a:p>
        <a:p>
          <a:r>
            <a:rPr kumimoji="1" lang="ja-JP" altLang="en-US" sz="1100"/>
            <a:t>「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□</a:t>
          </a:r>
          <a:r>
            <a:rPr kumimoji="1" lang="ja-JP" altLang="en-US" sz="1100"/>
            <a:t>」：終身会員</a:t>
          </a:r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「〇」：会費納入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あり</a:t>
          </a:r>
          <a:endParaRPr lang="ja-JP" altLang="ja-JP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「△」：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前納期間中</a:t>
          </a:r>
          <a:endParaRPr lang="ja-JP" altLang="ja-JP">
            <a:effectLst/>
          </a:endParaRPr>
        </a:p>
        <a:p>
          <a:r>
            <a:rPr kumimoji="1" lang="ja-JP" altLang="en-US" sz="1100"/>
            <a:t>「－」：会費納入なし（</a:t>
          </a:r>
          <a:r>
            <a:rPr kumimoji="1" lang="ja-JP" altLang="en-US" sz="1100">
              <a:solidFill>
                <a:sysClr val="windowText" lastClr="000000"/>
              </a:solidFill>
            </a:rPr>
            <a:t>前々年度</a:t>
          </a:r>
          <a:r>
            <a:rPr kumimoji="1" lang="ja-JP" altLang="en-US" sz="1100">
              <a:solidFill>
                <a:schemeClr val="accent1"/>
              </a:solidFill>
            </a:rPr>
            <a:t>、</a:t>
          </a:r>
          <a:r>
            <a:rPr kumimoji="1" lang="ja-JP" altLang="en-US" sz="1100"/>
            <a:t>前年度、当年度</a:t>
          </a:r>
          <a:r>
            <a:rPr kumimoji="1" lang="ja-JP" altLang="en-US" sz="1100" strike="noStrike" baseline="0">
              <a:solidFill>
                <a:sysClr val="windowText" lastClr="000000"/>
              </a:solidFill>
            </a:rPr>
            <a:t>全て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「－」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の場合は正会員でない</a:t>
          </a:r>
          <a:r>
            <a:rPr kumimoji="1" lang="ja-JP" altLang="en-US" sz="1100"/>
            <a:t>）</a:t>
          </a:r>
        </a:p>
      </xdr:txBody>
    </xdr:sp>
    <xdr:clientData/>
  </xdr:twoCellAnchor>
  <xdr:twoCellAnchor>
    <xdr:from>
      <xdr:col>10</xdr:col>
      <xdr:colOff>464343</xdr:colOff>
      <xdr:row>27</xdr:row>
      <xdr:rowOff>35718</xdr:rowOff>
    </xdr:from>
    <xdr:to>
      <xdr:col>11</xdr:col>
      <xdr:colOff>833438</xdr:colOff>
      <xdr:row>28</xdr:row>
      <xdr:rowOff>297656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 flipH="1">
          <a:off x="7238999" y="9358312"/>
          <a:ext cx="1226345" cy="41671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416719</xdr:colOff>
      <xdr:row>27</xdr:row>
      <xdr:rowOff>23812</xdr:rowOff>
    </xdr:from>
    <xdr:to>
      <xdr:col>11</xdr:col>
      <xdr:colOff>833438</xdr:colOff>
      <xdr:row>28</xdr:row>
      <xdr:rowOff>297656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 flipH="1">
          <a:off x="8048625" y="9346406"/>
          <a:ext cx="416719" cy="4286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464344</xdr:colOff>
      <xdr:row>27</xdr:row>
      <xdr:rowOff>47624</xdr:rowOff>
    </xdr:from>
    <xdr:to>
      <xdr:col>11</xdr:col>
      <xdr:colOff>845344</xdr:colOff>
      <xdr:row>28</xdr:row>
      <xdr:rowOff>297656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 flipH="1">
          <a:off x="7239000" y="6881812"/>
          <a:ext cx="2095500" cy="40481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119063</xdr:colOff>
      <xdr:row>5</xdr:row>
      <xdr:rowOff>261937</xdr:rowOff>
    </xdr:from>
    <xdr:to>
      <xdr:col>16</xdr:col>
      <xdr:colOff>1964530</xdr:colOff>
      <xdr:row>11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9465469" y="1619250"/>
          <a:ext cx="5595936" cy="14525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ysClr val="windowText" lastClr="000000"/>
              </a:solidFill>
            </a:rPr>
            <a:t>出席者に対する、前々年度・</a:t>
          </a:r>
          <a:r>
            <a:rPr kumimoji="1" lang="ja-JP" altLang="en-US" sz="1100"/>
            <a:t>前年度・当年度の列のご説明</a:t>
          </a:r>
          <a:endParaRPr kumimoji="1" lang="en-US" altLang="ja-JP" sz="1100"/>
        </a:p>
        <a:p>
          <a:r>
            <a:rPr kumimoji="1" lang="ja-JP" altLang="en-US" sz="1100"/>
            <a:t>「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□</a:t>
          </a:r>
          <a:r>
            <a:rPr kumimoji="1" lang="ja-JP" altLang="en-US" sz="1100"/>
            <a:t>」：終身会員</a:t>
          </a:r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「〇」：会費納入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あり</a:t>
          </a:r>
          <a:endParaRPr lang="ja-JP" altLang="ja-JP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「△」：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前納期間中</a:t>
          </a:r>
          <a:endParaRPr lang="ja-JP" altLang="ja-JP">
            <a:effectLst/>
          </a:endParaRPr>
        </a:p>
        <a:p>
          <a:r>
            <a:rPr kumimoji="1" lang="ja-JP" altLang="en-US" sz="1100"/>
            <a:t>「－」：会費納入なし（</a:t>
          </a:r>
          <a:r>
            <a:rPr kumimoji="1" lang="ja-JP" altLang="en-US" sz="1100">
              <a:solidFill>
                <a:sysClr val="windowText" lastClr="000000"/>
              </a:solidFill>
            </a:rPr>
            <a:t>前々年度、</a:t>
          </a:r>
          <a:r>
            <a:rPr kumimoji="1" lang="ja-JP" altLang="en-US" sz="1100"/>
            <a:t>前年度、当年度</a:t>
          </a:r>
          <a:r>
            <a:rPr kumimoji="1" lang="ja-JP" altLang="en-US" sz="1100" strike="noStrike" baseline="0">
              <a:solidFill>
                <a:sysClr val="windowText" lastClr="000000"/>
              </a:solidFill>
            </a:rPr>
            <a:t>全て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「－」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の場合は正会員でない</a:t>
          </a:r>
          <a:r>
            <a:rPr kumimoji="1" lang="ja-JP" altLang="en-US" sz="1100"/>
            <a:t>）</a:t>
          </a:r>
        </a:p>
      </xdr:txBody>
    </xdr:sp>
    <xdr:clientData/>
  </xdr:twoCellAnchor>
  <xdr:twoCellAnchor>
    <xdr:from>
      <xdr:col>10</xdr:col>
      <xdr:colOff>464343</xdr:colOff>
      <xdr:row>10</xdr:row>
      <xdr:rowOff>35718</xdr:rowOff>
    </xdr:from>
    <xdr:to>
      <xdr:col>11</xdr:col>
      <xdr:colOff>833438</xdr:colOff>
      <xdr:row>11</xdr:row>
      <xdr:rowOff>297656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 flipH="1">
          <a:off x="7246143" y="6874668"/>
          <a:ext cx="1226345" cy="414338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416721</xdr:colOff>
      <xdr:row>10</xdr:row>
      <xdr:rowOff>23813</xdr:rowOff>
    </xdr:from>
    <xdr:to>
      <xdr:col>12</xdr:col>
      <xdr:colOff>23813</xdr:colOff>
      <xdr:row>11</xdr:row>
      <xdr:rowOff>297656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CxnSpPr/>
      </xdr:nvCxnSpPr>
      <xdr:spPr>
        <a:xfrm flipH="1">
          <a:off x="8905877" y="2940844"/>
          <a:ext cx="464342" cy="4286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464345</xdr:colOff>
      <xdr:row>10</xdr:row>
      <xdr:rowOff>23813</xdr:rowOff>
    </xdr:from>
    <xdr:to>
      <xdr:col>12</xdr:col>
      <xdr:colOff>11906</xdr:colOff>
      <xdr:row>11</xdr:row>
      <xdr:rowOff>297656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>
        <a:xfrm flipH="1">
          <a:off x="7239001" y="2940844"/>
          <a:ext cx="2119311" cy="4286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16</xdr:row>
      <xdr:rowOff>154781</xdr:rowOff>
    </xdr:from>
    <xdr:to>
      <xdr:col>16</xdr:col>
      <xdr:colOff>1250156</xdr:colOff>
      <xdr:row>21</xdr:row>
      <xdr:rowOff>-1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9196385" y="4167187"/>
          <a:ext cx="6091240" cy="1238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ysClr val="windowText" lastClr="000000"/>
              </a:solidFill>
            </a:rPr>
            <a:t>出席者に対する、前々年度・</a:t>
          </a:r>
          <a:r>
            <a:rPr kumimoji="1" lang="ja-JP" altLang="en-US" sz="1100"/>
            <a:t>前年度・当年度の列のご説明</a:t>
          </a:r>
          <a:endParaRPr kumimoji="1" lang="en-US" altLang="ja-JP" sz="1100"/>
        </a:p>
        <a:p>
          <a:r>
            <a:rPr kumimoji="1" lang="ja-JP" altLang="en-US" sz="1100"/>
            <a:t>「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□</a:t>
          </a:r>
          <a:r>
            <a:rPr kumimoji="1" lang="ja-JP" altLang="en-US" sz="1100"/>
            <a:t>」：終身会員</a:t>
          </a:r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「△」：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前納期間中</a:t>
          </a:r>
          <a:endParaRPr lang="ja-JP" altLang="ja-JP">
            <a:effectLst/>
          </a:endParaRPr>
        </a:p>
        <a:p>
          <a:r>
            <a:rPr kumimoji="1" lang="ja-JP" altLang="en-US" sz="1100"/>
            <a:t>「－」：会費納入なし（</a:t>
          </a:r>
          <a:r>
            <a:rPr kumimoji="1" lang="ja-JP" altLang="en-US" sz="1100">
              <a:solidFill>
                <a:sysClr val="windowText" lastClr="000000"/>
              </a:solidFill>
            </a:rPr>
            <a:t>前々年度、</a:t>
          </a:r>
          <a:r>
            <a:rPr kumimoji="1" lang="ja-JP" altLang="en-US" sz="1100"/>
            <a:t>前年度、当年度</a:t>
          </a:r>
          <a:r>
            <a:rPr kumimoji="1" lang="ja-JP" altLang="en-US" sz="1100">
              <a:solidFill>
                <a:sysClr val="windowText" lastClr="000000"/>
              </a:solidFill>
            </a:rPr>
            <a:t>全て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「－」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の場合は正会員でない</a:t>
          </a:r>
          <a:r>
            <a:rPr kumimoji="1" lang="ja-JP" altLang="en-US" sz="1100"/>
            <a:t>）</a:t>
          </a:r>
        </a:p>
      </xdr:txBody>
    </xdr:sp>
    <xdr:clientData/>
  </xdr:twoCellAnchor>
  <xdr:twoCellAnchor>
    <xdr:from>
      <xdr:col>9</xdr:col>
      <xdr:colOff>642937</xdr:colOff>
      <xdr:row>19</xdr:row>
      <xdr:rowOff>250031</xdr:rowOff>
    </xdr:from>
    <xdr:to>
      <xdr:col>10</xdr:col>
      <xdr:colOff>833437</xdr:colOff>
      <xdr:row>21</xdr:row>
      <xdr:rowOff>273843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/>
      </xdr:nvCxnSpPr>
      <xdr:spPr>
        <a:xfrm flipH="1">
          <a:off x="7250906" y="5191125"/>
          <a:ext cx="1047750" cy="48815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416719</xdr:colOff>
      <xdr:row>19</xdr:row>
      <xdr:rowOff>261937</xdr:rowOff>
    </xdr:from>
    <xdr:to>
      <xdr:col>10</xdr:col>
      <xdr:colOff>845343</xdr:colOff>
      <xdr:row>21</xdr:row>
      <xdr:rowOff>297656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CxnSpPr/>
      </xdr:nvCxnSpPr>
      <xdr:spPr>
        <a:xfrm flipH="1">
          <a:off x="7881938" y="5203031"/>
          <a:ext cx="428624" cy="50006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642937</xdr:colOff>
      <xdr:row>19</xdr:row>
      <xdr:rowOff>238125</xdr:rowOff>
    </xdr:from>
    <xdr:to>
      <xdr:col>11</xdr:col>
      <xdr:colOff>0</xdr:colOff>
      <xdr:row>21</xdr:row>
      <xdr:rowOff>273843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CxnSpPr/>
      </xdr:nvCxnSpPr>
      <xdr:spPr>
        <a:xfrm flipH="1">
          <a:off x="7250906" y="5179219"/>
          <a:ext cx="1964531" cy="500062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59532</xdr:colOff>
      <xdr:row>6</xdr:row>
      <xdr:rowOff>190499</xdr:rowOff>
    </xdr:from>
    <xdr:to>
      <xdr:col>16</xdr:col>
      <xdr:colOff>357188</xdr:colOff>
      <xdr:row>11</xdr:row>
      <xdr:rowOff>35717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9239251" y="1869280"/>
          <a:ext cx="5357812" cy="1238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ysClr val="windowText" lastClr="000000"/>
              </a:solidFill>
            </a:rPr>
            <a:t>出席者に対する、前々年度・</a:t>
          </a:r>
          <a:r>
            <a:rPr kumimoji="1" lang="ja-JP" altLang="en-US" sz="1100"/>
            <a:t>前年度・当年度の列のご説明</a:t>
          </a:r>
          <a:endParaRPr kumimoji="1" lang="en-US" altLang="ja-JP" sz="1100"/>
        </a:p>
        <a:p>
          <a:r>
            <a:rPr kumimoji="1" lang="ja-JP" altLang="en-US" sz="1100"/>
            <a:t>「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□</a:t>
          </a:r>
          <a:r>
            <a:rPr kumimoji="1" lang="ja-JP" altLang="en-US" sz="1100"/>
            <a:t>」：終身会員</a:t>
          </a:r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「△」：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前納期間中</a:t>
          </a:r>
          <a:endParaRPr lang="ja-JP" altLang="ja-JP">
            <a:effectLst/>
          </a:endParaRPr>
        </a:p>
        <a:p>
          <a:r>
            <a:rPr kumimoji="1" lang="ja-JP" altLang="en-US" sz="1100"/>
            <a:t>「－」：会費納入なし（</a:t>
          </a:r>
          <a:r>
            <a:rPr kumimoji="1" lang="ja-JP" altLang="en-US" sz="1100">
              <a:solidFill>
                <a:sysClr val="windowText" lastClr="000000"/>
              </a:solidFill>
            </a:rPr>
            <a:t>前々年度、</a:t>
          </a:r>
          <a:r>
            <a:rPr kumimoji="1" lang="ja-JP" altLang="en-US" sz="1100"/>
            <a:t>前年度、当年度</a:t>
          </a:r>
          <a:r>
            <a:rPr kumimoji="1" lang="ja-JP" altLang="en-US" sz="1100">
              <a:solidFill>
                <a:sysClr val="windowText" lastClr="000000"/>
              </a:solidFill>
            </a:rPr>
            <a:t>全て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「－」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の場合は正会員でない</a:t>
          </a:r>
          <a:r>
            <a:rPr kumimoji="1" lang="ja-JP" altLang="en-US" sz="1100"/>
            <a:t>）</a:t>
          </a:r>
        </a:p>
      </xdr:txBody>
    </xdr:sp>
    <xdr:clientData/>
  </xdr:twoCellAnchor>
  <xdr:twoCellAnchor>
    <xdr:from>
      <xdr:col>9</xdr:col>
      <xdr:colOff>642937</xdr:colOff>
      <xdr:row>9</xdr:row>
      <xdr:rowOff>250031</xdr:rowOff>
    </xdr:from>
    <xdr:to>
      <xdr:col>10</xdr:col>
      <xdr:colOff>833437</xdr:colOff>
      <xdr:row>11</xdr:row>
      <xdr:rowOff>273843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CxnSpPr/>
      </xdr:nvCxnSpPr>
      <xdr:spPr>
        <a:xfrm flipH="1">
          <a:off x="7253287" y="5183981"/>
          <a:ext cx="1047750" cy="481012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416719</xdr:colOff>
      <xdr:row>9</xdr:row>
      <xdr:rowOff>261937</xdr:rowOff>
    </xdr:from>
    <xdr:to>
      <xdr:col>10</xdr:col>
      <xdr:colOff>821531</xdr:colOff>
      <xdr:row>11</xdr:row>
      <xdr:rowOff>297656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CxnSpPr/>
      </xdr:nvCxnSpPr>
      <xdr:spPr>
        <a:xfrm flipH="1">
          <a:off x="8739188" y="2869406"/>
          <a:ext cx="404812" cy="50006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642939</xdr:colOff>
      <xdr:row>9</xdr:row>
      <xdr:rowOff>250031</xdr:rowOff>
    </xdr:from>
    <xdr:to>
      <xdr:col>10</xdr:col>
      <xdr:colOff>833437</xdr:colOff>
      <xdr:row>11</xdr:row>
      <xdr:rowOff>273843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CxnSpPr/>
      </xdr:nvCxnSpPr>
      <xdr:spPr>
        <a:xfrm flipH="1">
          <a:off x="7250908" y="2857500"/>
          <a:ext cx="1904998" cy="48815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xxxxxxxxxxxx@xxxxxxx.xxxx.xx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xxxxxxxxxxxx@xxxxxxx.xxxx.x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xxxxxxxxxxxx@xxxxxxx.xxxx.x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xxxxxxxxxxxx@xxxxxxx.xxxx.xx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xxxxxxxxxxxx@xxxxxxx.xxxx.xx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xxxxxxxxxxxx@xxxxxxx.xxxx.x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64"/>
  <sheetViews>
    <sheetView tabSelected="1" topLeftCell="B33" zoomScale="80" zoomScaleNormal="80" workbookViewId="0">
      <selection activeCell="C58" sqref="C58"/>
    </sheetView>
  </sheetViews>
  <sheetFormatPr defaultColWidth="9" defaultRowHeight="18.75" x14ac:dyDescent="0.4"/>
  <cols>
    <col min="1" max="1" width="5.25" style="1" customWidth="1"/>
    <col min="2" max="2" width="4.75" style="1" customWidth="1"/>
    <col min="3" max="3" width="13.625" style="1" customWidth="1"/>
    <col min="4" max="4" width="25.625" style="1" customWidth="1"/>
    <col min="5" max="5" width="17.25" style="1" hidden="1" customWidth="1"/>
    <col min="6" max="6" width="13.625" style="1" hidden="1" customWidth="1"/>
    <col min="7" max="7" width="13.625" style="1" customWidth="1"/>
    <col min="8" max="8" width="16.875" style="1" customWidth="1"/>
    <col min="9" max="9" width="9.25" style="1" customWidth="1"/>
    <col min="10" max="10" width="15.125" style="1" customWidth="1"/>
    <col min="11" max="13" width="11.25" style="1" customWidth="1"/>
    <col min="14" max="14" width="15.625" style="1" customWidth="1"/>
    <col min="15" max="15" width="15.375" style="1" customWidth="1"/>
    <col min="16" max="17" width="17.25" style="1" customWidth="1"/>
    <col min="18" max="18" width="22.625" style="1" bestFit="1" customWidth="1"/>
    <col min="19" max="19" width="49.25" style="1" customWidth="1"/>
    <col min="20" max="16384" width="9" style="1"/>
  </cols>
  <sheetData>
    <row r="1" spans="2:13" ht="30" x14ac:dyDescent="0.4">
      <c r="B1" s="14" t="s">
        <v>98</v>
      </c>
    </row>
    <row r="2" spans="2:13" s="16" customFormat="1" ht="24" x14ac:dyDescent="0.4">
      <c r="B2" s="15" t="s">
        <v>32</v>
      </c>
    </row>
    <row r="3" spans="2:13" s="16" customFormat="1" ht="16.5" x14ac:dyDescent="0.4">
      <c r="B3" s="16" t="s">
        <v>41</v>
      </c>
    </row>
    <row r="4" spans="2:13" s="19" customFormat="1" ht="19.5" x14ac:dyDescent="0.4">
      <c r="B4" s="17" t="s">
        <v>33</v>
      </c>
      <c r="C4" s="18"/>
      <c r="D4" s="18"/>
      <c r="E4" s="18"/>
      <c r="F4" s="18"/>
      <c r="G4" s="18"/>
      <c r="H4" s="18"/>
      <c r="I4" s="18"/>
    </row>
    <row r="5" spans="2:13" s="16" customFormat="1" ht="18" x14ac:dyDescent="0.4">
      <c r="C5" s="20" t="s">
        <v>31</v>
      </c>
      <c r="D5" s="21"/>
      <c r="E5" s="21"/>
      <c r="F5" s="21"/>
      <c r="G5" s="21"/>
      <c r="H5" s="21"/>
      <c r="I5" s="21"/>
    </row>
    <row r="6" spans="2:13" s="16" customFormat="1" ht="18" x14ac:dyDescent="0.4">
      <c r="C6" s="20" t="s">
        <v>44</v>
      </c>
      <c r="D6" s="21"/>
      <c r="E6" s="21"/>
      <c r="F6" s="21"/>
      <c r="G6" s="21"/>
      <c r="H6" s="21"/>
      <c r="I6" s="21"/>
    </row>
    <row r="7" spans="2:13" s="16" customFormat="1" ht="18" x14ac:dyDescent="0.4">
      <c r="C7" s="20" t="s">
        <v>37</v>
      </c>
      <c r="D7" s="21"/>
      <c r="E7" s="21"/>
      <c r="F7" s="21"/>
      <c r="G7" s="21"/>
      <c r="H7" s="21"/>
      <c r="I7" s="21"/>
    </row>
    <row r="8" spans="2:13" s="16" customFormat="1" ht="18" x14ac:dyDescent="0.4">
      <c r="C8" s="20" t="s">
        <v>36</v>
      </c>
      <c r="D8" s="21"/>
      <c r="E8" s="21"/>
      <c r="F8" s="21"/>
      <c r="G8" s="21"/>
      <c r="H8" s="21"/>
      <c r="I8" s="21"/>
    </row>
    <row r="9" spans="2:13" s="19" customFormat="1" ht="19.5" x14ac:dyDescent="0.4">
      <c r="B9" s="17" t="s">
        <v>35</v>
      </c>
      <c r="C9" s="18"/>
      <c r="D9" s="18"/>
      <c r="E9" s="18"/>
      <c r="F9" s="18"/>
      <c r="G9" s="18"/>
      <c r="H9" s="18"/>
      <c r="I9" s="18"/>
    </row>
    <row r="10" spans="2:13" s="19" customFormat="1" ht="19.5" x14ac:dyDescent="0.4">
      <c r="B10" s="17"/>
      <c r="C10" s="20" t="s">
        <v>120</v>
      </c>
      <c r="D10" s="18"/>
      <c r="E10" s="18"/>
      <c r="F10" s="18"/>
      <c r="G10" s="18"/>
      <c r="H10" s="18"/>
      <c r="I10" s="18"/>
    </row>
    <row r="11" spans="2:13" s="57" customFormat="1" ht="19.5" x14ac:dyDescent="0.4">
      <c r="B11" s="54"/>
      <c r="C11" s="59" t="s">
        <v>130</v>
      </c>
      <c r="D11" s="55"/>
      <c r="E11" s="55"/>
      <c r="F11" s="55"/>
      <c r="G11" s="55"/>
      <c r="H11" s="55"/>
      <c r="I11" s="55"/>
      <c r="J11" s="55"/>
      <c r="K11" s="55"/>
      <c r="L11" s="55"/>
      <c r="M11" s="56"/>
    </row>
    <row r="12" spans="2:13" s="57" customFormat="1" ht="19.5" x14ac:dyDescent="0.4">
      <c r="B12" s="54"/>
      <c r="C12" s="59" t="s">
        <v>129</v>
      </c>
      <c r="D12" s="55"/>
      <c r="E12" s="55"/>
      <c r="F12" s="55"/>
      <c r="G12" s="55"/>
      <c r="H12" s="55"/>
      <c r="I12" s="55"/>
      <c r="J12" s="55"/>
      <c r="K12" s="55"/>
      <c r="L12" s="55"/>
      <c r="M12" s="56"/>
    </row>
    <row r="13" spans="2:13" s="19" customFormat="1" ht="19.5" x14ac:dyDescent="0.4">
      <c r="B13" s="17"/>
      <c r="C13" s="59" t="s">
        <v>123</v>
      </c>
      <c r="D13" s="49"/>
      <c r="E13" s="49"/>
      <c r="F13" s="49"/>
      <c r="G13" s="49"/>
      <c r="H13" s="49"/>
      <c r="I13" s="49"/>
      <c r="J13" s="49"/>
      <c r="K13" s="49"/>
      <c r="L13" s="49"/>
    </row>
    <row r="14" spans="2:13" s="19" customFormat="1" ht="19.5" x14ac:dyDescent="0.4">
      <c r="B14" s="17"/>
      <c r="C14" s="59" t="s">
        <v>124</v>
      </c>
      <c r="D14" s="49"/>
      <c r="E14" s="49"/>
      <c r="F14" s="49"/>
      <c r="G14" s="49"/>
      <c r="H14" s="49"/>
      <c r="I14" s="49"/>
      <c r="J14" s="49"/>
      <c r="K14" s="49"/>
      <c r="L14" s="49"/>
    </row>
    <row r="15" spans="2:13" s="62" customFormat="1" ht="19.5" x14ac:dyDescent="0.4">
      <c r="B15" s="60"/>
      <c r="C15" s="20" t="s">
        <v>38</v>
      </c>
      <c r="D15" s="61"/>
      <c r="E15" s="61"/>
      <c r="F15" s="61"/>
      <c r="G15" s="61"/>
      <c r="H15" s="61"/>
      <c r="I15" s="61"/>
      <c r="J15" s="61"/>
      <c r="K15" s="61"/>
      <c r="L15" s="61"/>
    </row>
    <row r="16" spans="2:13" s="62" customFormat="1" ht="19.5" x14ac:dyDescent="0.4">
      <c r="B16" s="60"/>
      <c r="C16" s="20" t="s">
        <v>39</v>
      </c>
      <c r="D16" s="61"/>
      <c r="E16" s="61"/>
      <c r="F16" s="61"/>
      <c r="G16" s="61"/>
      <c r="H16" s="61"/>
      <c r="I16" s="61"/>
      <c r="J16" s="61"/>
      <c r="K16" s="61"/>
      <c r="L16" s="61"/>
    </row>
    <row r="17" spans="2:12" s="62" customFormat="1" ht="19.5" x14ac:dyDescent="0.4">
      <c r="B17" s="60"/>
      <c r="C17" s="20" t="s">
        <v>40</v>
      </c>
      <c r="D17" s="61"/>
      <c r="E17" s="61"/>
      <c r="F17" s="61"/>
      <c r="G17" s="61"/>
      <c r="H17" s="61"/>
      <c r="I17" s="61"/>
      <c r="J17" s="61"/>
      <c r="K17" s="61"/>
      <c r="L17" s="61"/>
    </row>
    <row r="18" spans="2:12" s="62" customFormat="1" ht="19.5" x14ac:dyDescent="0.4">
      <c r="B18" s="60"/>
      <c r="C18" s="20" t="s">
        <v>108</v>
      </c>
      <c r="D18" s="61"/>
      <c r="E18" s="61"/>
      <c r="F18" s="61"/>
      <c r="G18" s="61"/>
      <c r="H18" s="61"/>
      <c r="I18" s="61"/>
      <c r="J18" s="61"/>
      <c r="K18" s="61"/>
      <c r="L18" s="61"/>
    </row>
    <row r="19" spans="2:12" s="62" customFormat="1" ht="19.5" x14ac:dyDescent="0.4">
      <c r="B19" s="60"/>
      <c r="C19" s="20" t="s">
        <v>131</v>
      </c>
      <c r="D19" s="61"/>
      <c r="E19" s="61"/>
      <c r="F19" s="61"/>
      <c r="G19" s="61"/>
      <c r="H19" s="61"/>
      <c r="I19" s="61"/>
      <c r="J19" s="61"/>
      <c r="K19" s="61"/>
      <c r="L19" s="61"/>
    </row>
    <row r="20" spans="2:12" s="16" customFormat="1" ht="18" x14ac:dyDescent="0.4">
      <c r="C20" s="22" t="s">
        <v>106</v>
      </c>
    </row>
    <row r="21" spans="2:12" s="16" customFormat="1" ht="18" x14ac:dyDescent="0.4">
      <c r="C21" s="22" t="s">
        <v>107</v>
      </c>
    </row>
    <row r="22" spans="2:12" s="16" customFormat="1" ht="18" x14ac:dyDescent="0.4">
      <c r="C22" s="22" t="s">
        <v>137</v>
      </c>
    </row>
    <row r="23" spans="2:12" s="16" customFormat="1" ht="18" x14ac:dyDescent="0.4">
      <c r="C23" s="22" t="s">
        <v>43</v>
      </c>
    </row>
    <row r="24" spans="2:12" s="16" customFormat="1" ht="18" x14ac:dyDescent="0.4">
      <c r="C24" s="22" t="s">
        <v>138</v>
      </c>
    </row>
    <row r="25" spans="2:12" s="16" customFormat="1" ht="18" x14ac:dyDescent="0.4">
      <c r="C25" s="22" t="s">
        <v>42</v>
      </c>
    </row>
    <row r="26" spans="2:12" s="16" customFormat="1" ht="18" x14ac:dyDescent="0.4">
      <c r="C26" s="22" t="s">
        <v>101</v>
      </c>
    </row>
    <row r="27" spans="2:12" s="16" customFormat="1" ht="18" x14ac:dyDescent="0.4">
      <c r="C27" s="22" t="s">
        <v>46</v>
      </c>
    </row>
    <row r="28" spans="2:12" s="16" customFormat="1" ht="18" x14ac:dyDescent="0.4">
      <c r="C28" s="22" t="s">
        <v>47</v>
      </c>
    </row>
    <row r="29" spans="2:12" s="16" customFormat="1" ht="18" x14ac:dyDescent="0.4">
      <c r="C29" s="22" t="s">
        <v>139</v>
      </c>
    </row>
    <row r="30" spans="2:12" s="16" customFormat="1" ht="18" x14ac:dyDescent="0.4">
      <c r="C30" s="22" t="s">
        <v>140</v>
      </c>
    </row>
    <row r="31" spans="2:12" s="16" customFormat="1" ht="18" x14ac:dyDescent="0.4">
      <c r="C31" s="22" t="s">
        <v>49</v>
      </c>
    </row>
    <row r="32" spans="2:12" s="58" customFormat="1" ht="18" x14ac:dyDescent="0.4">
      <c r="C32" s="22" t="s">
        <v>136</v>
      </c>
    </row>
    <row r="33" spans="2:19" s="19" customFormat="1" ht="19.5" x14ac:dyDescent="0.4">
      <c r="B33" s="17" t="s">
        <v>34</v>
      </c>
      <c r="C33" s="18"/>
      <c r="D33" s="18"/>
      <c r="E33" s="18"/>
      <c r="F33" s="18"/>
      <c r="G33" s="18"/>
      <c r="H33" s="18"/>
      <c r="I33" s="18"/>
    </row>
    <row r="34" spans="2:19" s="16" customFormat="1" ht="18" x14ac:dyDescent="0.4">
      <c r="C34" s="22" t="s">
        <v>113</v>
      </c>
    </row>
    <row r="35" spans="2:19" s="16" customFormat="1" ht="18" x14ac:dyDescent="0.4">
      <c r="C35" s="22" t="s">
        <v>57</v>
      </c>
    </row>
    <row r="36" spans="2:19" s="16" customFormat="1" ht="18" x14ac:dyDescent="0.4">
      <c r="C36" s="63" t="s">
        <v>121</v>
      </c>
    </row>
    <row r="37" spans="2:19" s="16" customFormat="1" ht="18" x14ac:dyDescent="0.4">
      <c r="C37" s="50"/>
    </row>
    <row r="38" spans="2:19" ht="25.5" x14ac:dyDescent="0.4">
      <c r="B38" s="23"/>
      <c r="C38" s="24" t="s">
        <v>75</v>
      </c>
      <c r="D38" s="72" t="s">
        <v>77</v>
      </c>
      <c r="E38" s="72"/>
      <c r="F38" s="72"/>
      <c r="G38" s="72"/>
      <c r="H38" s="72"/>
      <c r="I38" s="72"/>
    </row>
    <row r="39" spans="2:19" ht="24" x14ac:dyDescent="0.4">
      <c r="C39" s="24" t="s">
        <v>76</v>
      </c>
      <c r="D39" s="72" t="s">
        <v>78</v>
      </c>
      <c r="E39" s="72"/>
      <c r="F39" s="72"/>
      <c r="G39" s="72"/>
      <c r="H39" s="72"/>
      <c r="I39" s="72"/>
    </row>
    <row r="40" spans="2:19" ht="24" x14ac:dyDescent="0.4">
      <c r="C40" s="24" t="s">
        <v>74</v>
      </c>
      <c r="D40" s="73" t="s">
        <v>79</v>
      </c>
      <c r="E40" s="72"/>
      <c r="F40" s="72"/>
      <c r="G40" s="72"/>
      <c r="H40" s="72"/>
      <c r="I40" s="72"/>
    </row>
    <row r="41" spans="2:19" ht="24" x14ac:dyDescent="0.4">
      <c r="C41" s="24" t="s">
        <v>70</v>
      </c>
      <c r="D41" s="72" t="s">
        <v>72</v>
      </c>
      <c r="E41" s="72"/>
      <c r="F41" s="72"/>
      <c r="G41" s="72"/>
      <c r="H41" s="72"/>
      <c r="I41" s="72"/>
    </row>
    <row r="42" spans="2:19" ht="24" x14ac:dyDescent="0.4">
      <c r="C42" s="24" t="s">
        <v>71</v>
      </c>
      <c r="D42" s="72" t="s">
        <v>73</v>
      </c>
      <c r="E42" s="72"/>
      <c r="F42" s="72"/>
      <c r="G42" s="72"/>
      <c r="H42" s="72"/>
      <c r="I42" s="72"/>
    </row>
    <row r="43" spans="2:19" ht="12" customHeight="1" x14ac:dyDescent="0.4">
      <c r="C43" s="38"/>
      <c r="D43" s="39"/>
      <c r="E43" s="39"/>
      <c r="F43" s="39"/>
      <c r="G43" s="39"/>
      <c r="H43" s="39"/>
      <c r="I43" s="39"/>
    </row>
    <row r="44" spans="2:19" ht="24.75" thickBot="1" x14ac:dyDescent="0.45">
      <c r="C44" s="40" t="s">
        <v>90</v>
      </c>
      <c r="D44" s="25"/>
      <c r="E44" s="25"/>
      <c r="F44" s="25"/>
      <c r="G44" s="25"/>
    </row>
    <row r="45" spans="2:19" ht="78" customHeight="1" thickTop="1" x14ac:dyDescent="0.4">
      <c r="B45" s="26"/>
      <c r="C45" s="27" t="s">
        <v>0</v>
      </c>
      <c r="D45" s="28" t="s">
        <v>1</v>
      </c>
      <c r="E45" s="29" t="s">
        <v>2</v>
      </c>
      <c r="F45" s="29" t="s">
        <v>3</v>
      </c>
      <c r="G45" s="28" t="s">
        <v>4</v>
      </c>
      <c r="H45" s="30" t="s">
        <v>45</v>
      </c>
      <c r="I45" s="31" t="s">
        <v>5</v>
      </c>
      <c r="J45" s="32" t="s">
        <v>17</v>
      </c>
      <c r="K45" s="33" t="s">
        <v>112</v>
      </c>
      <c r="L45" s="33" t="s">
        <v>58</v>
      </c>
      <c r="M45" s="34" t="s">
        <v>59</v>
      </c>
      <c r="N45" s="35" t="s">
        <v>118</v>
      </c>
      <c r="O45" s="41" t="s">
        <v>94</v>
      </c>
      <c r="P45" s="35" t="s">
        <v>125</v>
      </c>
      <c r="Q45" s="35" t="s">
        <v>126</v>
      </c>
      <c r="R45" s="47" t="s">
        <v>119</v>
      </c>
      <c r="S45" s="43" t="s">
        <v>18</v>
      </c>
    </row>
    <row r="46" spans="2:19" x14ac:dyDescent="0.4">
      <c r="B46" s="26">
        <v>1</v>
      </c>
      <c r="C46" s="2">
        <v>2000001</v>
      </c>
      <c r="D46" s="3" t="s">
        <v>6</v>
      </c>
      <c r="E46" s="4" t="s">
        <v>19</v>
      </c>
      <c r="F46" s="4" t="s">
        <v>20</v>
      </c>
      <c r="G46" s="3" t="s">
        <v>7</v>
      </c>
      <c r="H46" s="5" t="s">
        <v>8</v>
      </c>
      <c r="I46" s="6" t="s">
        <v>23</v>
      </c>
      <c r="J46" s="7" t="s">
        <v>67</v>
      </c>
      <c r="K46" s="8" t="s">
        <v>25</v>
      </c>
      <c r="L46" s="8" t="s">
        <v>25</v>
      </c>
      <c r="M46" s="8" t="s">
        <v>142</v>
      </c>
      <c r="N46" s="48">
        <v>4000</v>
      </c>
      <c r="O46" s="42" t="s">
        <v>30</v>
      </c>
      <c r="P46" s="7"/>
      <c r="Q46" s="7"/>
      <c r="R46" s="46">
        <f>IF(OR(D46="",O46="欠席",O46=""),"",IF(J46="×",0,IF(O46="出席",IF(OR(M46="□",M46="",P46="○"),MIN(3000,IF(N46="",0,N46)),IF(AND(K46="－",L46="－",M46="－",Q46&lt;&gt;"○"),0,MIN(1000,IF(N46="",0,N46)))),IF(P46="○",MIN(3000,IF(N46="",0,N46)),IF(Q46="○",MIN(1000,IF(N46="",0,N46)),0)))))</f>
        <v>3000</v>
      </c>
      <c r="S46" s="44"/>
    </row>
    <row r="47" spans="2:19" s="37" customFormat="1" x14ac:dyDescent="0.4">
      <c r="B47" s="36">
        <v>2</v>
      </c>
      <c r="C47" s="2">
        <v>1965000</v>
      </c>
      <c r="D47" s="3" t="s">
        <v>9</v>
      </c>
      <c r="E47" s="4" t="s">
        <v>21</v>
      </c>
      <c r="F47" s="4" t="s">
        <v>20</v>
      </c>
      <c r="G47" s="3" t="s">
        <v>10</v>
      </c>
      <c r="H47" s="5" t="s">
        <v>11</v>
      </c>
      <c r="I47" s="6" t="s">
        <v>24</v>
      </c>
      <c r="J47" s="7" t="s">
        <v>56</v>
      </c>
      <c r="K47" s="8"/>
      <c r="L47" s="8"/>
      <c r="M47" s="8"/>
      <c r="N47" s="48">
        <v>4000</v>
      </c>
      <c r="O47" s="42" t="s">
        <v>30</v>
      </c>
      <c r="P47" s="7"/>
      <c r="Q47" s="7"/>
      <c r="R47" s="46">
        <f t="shared" ref="R47:R63" si="0">IF(OR(D47="",O47="欠席",O47=""),"",IF(J47="×",0,IF(O47="出席",IF(OR(M47="□",M47="",P47="○"),MIN(3000,IF(N47="",0,N47)),IF(AND(K47="－",L47="－",M47="－",Q47&lt;&gt;"○"),0,MIN(1000,IF(N47="",0,N47)))),IF(P47="○",MIN(3000,IF(N47="",0,N47)),IF(Q47="○",MIN(1000,IF(N47="",0,N47)),0)))))</f>
        <v>0</v>
      </c>
      <c r="S47" s="44"/>
    </row>
    <row r="48" spans="2:19" x14ac:dyDescent="0.4">
      <c r="B48" s="26">
        <v>3</v>
      </c>
      <c r="C48" s="2">
        <v>19854200</v>
      </c>
      <c r="D48" s="3" t="s">
        <v>60</v>
      </c>
      <c r="E48" s="4" t="s">
        <v>22</v>
      </c>
      <c r="F48" s="4" t="s">
        <v>20</v>
      </c>
      <c r="G48" s="3" t="s">
        <v>12</v>
      </c>
      <c r="H48" s="5" t="s">
        <v>13</v>
      </c>
      <c r="I48" s="6" t="s">
        <v>23</v>
      </c>
      <c r="J48" s="7" t="s">
        <v>67</v>
      </c>
      <c r="K48" s="8" t="s">
        <v>66</v>
      </c>
      <c r="L48" s="8"/>
      <c r="M48" s="8"/>
      <c r="N48" s="48">
        <v>4000</v>
      </c>
      <c r="O48" s="42" t="s">
        <v>103</v>
      </c>
      <c r="P48" s="7"/>
      <c r="Q48" s="7"/>
      <c r="R48" s="46" t="str">
        <f t="shared" si="0"/>
        <v/>
      </c>
      <c r="S48" s="44"/>
    </row>
    <row r="49" spans="2:19" x14ac:dyDescent="0.4">
      <c r="B49" s="36">
        <v>4</v>
      </c>
      <c r="C49" s="2">
        <v>19920647</v>
      </c>
      <c r="D49" s="3" t="s">
        <v>14</v>
      </c>
      <c r="E49" s="4" t="s">
        <v>22</v>
      </c>
      <c r="F49" s="4" t="s">
        <v>20</v>
      </c>
      <c r="G49" s="3" t="s">
        <v>148</v>
      </c>
      <c r="H49" s="5" t="s">
        <v>15</v>
      </c>
      <c r="I49" s="6" t="s">
        <v>23</v>
      </c>
      <c r="J49" s="7" t="s">
        <v>67</v>
      </c>
      <c r="K49" s="8" t="s">
        <v>27</v>
      </c>
      <c r="L49" s="8" t="s">
        <v>27</v>
      </c>
      <c r="M49" s="8" t="s">
        <v>66</v>
      </c>
      <c r="N49" s="48">
        <v>4000</v>
      </c>
      <c r="O49" s="42" t="s">
        <v>30</v>
      </c>
      <c r="P49" s="7" t="s">
        <v>67</v>
      </c>
      <c r="Q49" s="7"/>
      <c r="R49" s="46">
        <f t="shared" si="0"/>
        <v>3000</v>
      </c>
      <c r="S49" s="44"/>
    </row>
    <row r="50" spans="2:19" x14ac:dyDescent="0.4">
      <c r="B50" s="26">
        <v>5</v>
      </c>
      <c r="C50" s="2">
        <v>19951120</v>
      </c>
      <c r="D50" s="3" t="s">
        <v>29</v>
      </c>
      <c r="E50" s="4"/>
      <c r="F50" s="4"/>
      <c r="G50" s="3" t="s">
        <v>68</v>
      </c>
      <c r="H50" s="5" t="s">
        <v>63</v>
      </c>
      <c r="I50" s="6" t="s">
        <v>23</v>
      </c>
      <c r="J50" s="7" t="s">
        <v>67</v>
      </c>
      <c r="K50" s="8" t="s">
        <v>65</v>
      </c>
      <c r="L50" s="8" t="s">
        <v>65</v>
      </c>
      <c r="M50" s="8" t="s">
        <v>27</v>
      </c>
      <c r="N50" s="48">
        <v>4000</v>
      </c>
      <c r="O50" s="42" t="s">
        <v>30</v>
      </c>
      <c r="P50" s="7"/>
      <c r="Q50" s="7"/>
      <c r="R50" s="46">
        <f t="shared" si="0"/>
        <v>1000</v>
      </c>
      <c r="S50" s="44"/>
    </row>
    <row r="51" spans="2:19" x14ac:dyDescent="0.4">
      <c r="B51" s="36">
        <v>6</v>
      </c>
      <c r="C51" s="2">
        <v>20031012</v>
      </c>
      <c r="D51" s="3" t="s">
        <v>61</v>
      </c>
      <c r="E51" s="4"/>
      <c r="F51" s="4"/>
      <c r="G51" s="3" t="s">
        <v>69</v>
      </c>
      <c r="H51" s="5" t="s">
        <v>53</v>
      </c>
      <c r="I51" s="6" t="s">
        <v>23</v>
      </c>
      <c r="J51" s="7" t="s">
        <v>67</v>
      </c>
      <c r="K51" s="8" t="s">
        <v>27</v>
      </c>
      <c r="L51" s="8" t="s">
        <v>27</v>
      </c>
      <c r="M51" s="8" t="s">
        <v>27</v>
      </c>
      <c r="N51" s="48">
        <v>4000</v>
      </c>
      <c r="O51" s="42" t="s">
        <v>30</v>
      </c>
      <c r="P51" s="7"/>
      <c r="Q51" s="7"/>
      <c r="R51" s="46">
        <f t="shared" si="0"/>
        <v>0</v>
      </c>
      <c r="S51" s="44"/>
    </row>
    <row r="52" spans="2:19" x14ac:dyDescent="0.4">
      <c r="B52" s="26">
        <v>7</v>
      </c>
      <c r="C52" s="2">
        <v>19900523</v>
      </c>
      <c r="D52" s="3" t="s">
        <v>62</v>
      </c>
      <c r="E52" s="4"/>
      <c r="F52" s="4"/>
      <c r="G52" s="3" t="s">
        <v>54</v>
      </c>
      <c r="H52" s="5" t="s">
        <v>64</v>
      </c>
      <c r="I52" s="6"/>
      <c r="J52" s="7" t="s">
        <v>67</v>
      </c>
      <c r="K52" s="8"/>
      <c r="L52" s="8"/>
      <c r="M52" s="9"/>
      <c r="N52" s="48">
        <v>4000</v>
      </c>
      <c r="O52" s="42" t="s">
        <v>55</v>
      </c>
      <c r="P52" s="7"/>
      <c r="Q52" s="7" t="s">
        <v>67</v>
      </c>
      <c r="R52" s="46">
        <f t="shared" si="0"/>
        <v>1000</v>
      </c>
      <c r="S52" s="44"/>
    </row>
    <row r="53" spans="2:19" x14ac:dyDescent="0.4">
      <c r="B53" s="36">
        <v>8</v>
      </c>
      <c r="C53" s="2">
        <v>20051106</v>
      </c>
      <c r="D53" s="3" t="s">
        <v>51</v>
      </c>
      <c r="E53" s="4"/>
      <c r="F53" s="4"/>
      <c r="G53" s="3" t="s">
        <v>52</v>
      </c>
      <c r="H53" s="5" t="s">
        <v>53</v>
      </c>
      <c r="I53" s="6"/>
      <c r="J53" s="7" t="s">
        <v>67</v>
      </c>
      <c r="K53" s="8"/>
      <c r="L53" s="8"/>
      <c r="M53" s="9"/>
      <c r="N53" s="48">
        <v>4000</v>
      </c>
      <c r="O53" s="42" t="s">
        <v>55</v>
      </c>
      <c r="P53" s="7" t="s">
        <v>67</v>
      </c>
      <c r="Q53" s="7"/>
      <c r="R53" s="46">
        <f t="shared" si="0"/>
        <v>3000</v>
      </c>
      <c r="S53" s="44"/>
    </row>
    <row r="54" spans="2:19" x14ac:dyDescent="0.4">
      <c r="B54" s="26">
        <v>9</v>
      </c>
      <c r="C54" s="2">
        <v>20051125</v>
      </c>
      <c r="D54" s="3" t="s">
        <v>127</v>
      </c>
      <c r="E54" s="4"/>
      <c r="F54" s="4"/>
      <c r="G54" s="3" t="s">
        <v>52</v>
      </c>
      <c r="H54" s="5" t="s">
        <v>128</v>
      </c>
      <c r="I54" s="6"/>
      <c r="J54" s="7" t="s">
        <v>67</v>
      </c>
      <c r="K54" s="8"/>
      <c r="L54" s="8"/>
      <c r="M54" s="9"/>
      <c r="N54" s="48">
        <v>4000</v>
      </c>
      <c r="O54" s="42" t="s">
        <v>50</v>
      </c>
      <c r="P54" s="7"/>
      <c r="Q54" s="7"/>
      <c r="R54" s="46">
        <f t="shared" si="0"/>
        <v>0</v>
      </c>
      <c r="S54" s="44"/>
    </row>
    <row r="55" spans="2:19" x14ac:dyDescent="0.4">
      <c r="B55" s="36">
        <v>10</v>
      </c>
      <c r="C55" s="2"/>
      <c r="D55" s="3"/>
      <c r="E55" s="4"/>
      <c r="F55" s="4"/>
      <c r="G55" s="3"/>
      <c r="H55" s="5"/>
      <c r="I55" s="6"/>
      <c r="J55" s="7"/>
      <c r="K55" s="8"/>
      <c r="L55" s="8"/>
      <c r="M55" s="9"/>
      <c r="N55" s="48"/>
      <c r="O55" s="42"/>
      <c r="P55" s="7"/>
      <c r="Q55" s="7"/>
      <c r="R55" s="46" t="str">
        <f t="shared" si="0"/>
        <v/>
      </c>
      <c r="S55" s="44"/>
    </row>
    <row r="56" spans="2:19" x14ac:dyDescent="0.4">
      <c r="B56" s="26">
        <v>11</v>
      </c>
      <c r="C56" s="2"/>
      <c r="D56" s="3"/>
      <c r="E56" s="4"/>
      <c r="F56" s="4"/>
      <c r="G56" s="3"/>
      <c r="H56" s="5"/>
      <c r="I56" s="6"/>
      <c r="J56" s="7"/>
      <c r="K56" s="8"/>
      <c r="L56" s="8"/>
      <c r="M56" s="9"/>
      <c r="N56" s="48"/>
      <c r="O56" s="42"/>
      <c r="P56" s="7"/>
      <c r="Q56" s="7"/>
      <c r="R56" s="46" t="str">
        <f t="shared" si="0"/>
        <v/>
      </c>
      <c r="S56" s="44"/>
    </row>
    <row r="57" spans="2:19" x14ac:dyDescent="0.4">
      <c r="B57" s="36">
        <v>12</v>
      </c>
      <c r="C57" s="2"/>
      <c r="D57" s="3"/>
      <c r="E57" s="4"/>
      <c r="F57" s="4"/>
      <c r="G57" s="3"/>
      <c r="H57" s="5"/>
      <c r="I57" s="6"/>
      <c r="J57" s="7"/>
      <c r="K57" s="8"/>
      <c r="L57" s="8"/>
      <c r="M57" s="8"/>
      <c r="N57" s="48"/>
      <c r="O57" s="42"/>
      <c r="P57" s="7"/>
      <c r="Q57" s="7"/>
      <c r="R57" s="46" t="str">
        <f t="shared" si="0"/>
        <v/>
      </c>
      <c r="S57" s="44"/>
    </row>
    <row r="58" spans="2:19" x14ac:dyDescent="0.4">
      <c r="B58" s="26">
        <v>13</v>
      </c>
      <c r="C58" s="2"/>
      <c r="D58" s="3"/>
      <c r="E58" s="4"/>
      <c r="F58" s="4"/>
      <c r="G58" s="3"/>
      <c r="H58" s="5"/>
      <c r="I58" s="6"/>
      <c r="J58" s="7"/>
      <c r="K58" s="8"/>
      <c r="L58" s="8"/>
      <c r="M58" s="8"/>
      <c r="N58" s="48"/>
      <c r="O58" s="42"/>
      <c r="P58" s="7"/>
      <c r="Q58" s="7"/>
      <c r="R58" s="46" t="str">
        <f t="shared" si="0"/>
        <v/>
      </c>
      <c r="S58" s="44"/>
    </row>
    <row r="59" spans="2:19" x14ac:dyDescent="0.4">
      <c r="B59" s="36">
        <v>14</v>
      </c>
      <c r="C59" s="2"/>
      <c r="D59" s="3"/>
      <c r="E59" s="4"/>
      <c r="F59" s="4"/>
      <c r="G59" s="3"/>
      <c r="H59" s="5"/>
      <c r="I59" s="6"/>
      <c r="J59" s="7"/>
      <c r="K59" s="8"/>
      <c r="L59" s="8"/>
      <c r="M59" s="9"/>
      <c r="N59" s="48"/>
      <c r="O59" s="42"/>
      <c r="P59" s="7"/>
      <c r="Q59" s="7"/>
      <c r="R59" s="46" t="str">
        <f t="shared" si="0"/>
        <v/>
      </c>
      <c r="S59" s="44"/>
    </row>
    <row r="60" spans="2:19" x14ac:dyDescent="0.4">
      <c r="B60" s="26">
        <v>15</v>
      </c>
      <c r="C60" s="2"/>
      <c r="D60" s="3"/>
      <c r="E60" s="4"/>
      <c r="F60" s="4"/>
      <c r="G60" s="3"/>
      <c r="H60" s="5"/>
      <c r="I60" s="6"/>
      <c r="J60" s="7"/>
      <c r="K60" s="8"/>
      <c r="L60" s="8"/>
      <c r="M60" s="9"/>
      <c r="N60" s="48"/>
      <c r="O60" s="42"/>
      <c r="P60" s="7"/>
      <c r="Q60" s="7"/>
      <c r="R60" s="46" t="str">
        <f t="shared" si="0"/>
        <v/>
      </c>
      <c r="S60" s="44"/>
    </row>
    <row r="61" spans="2:19" x14ac:dyDescent="0.4">
      <c r="B61" s="36">
        <v>16</v>
      </c>
      <c r="C61" s="2"/>
      <c r="D61" s="3"/>
      <c r="E61" s="4"/>
      <c r="F61" s="4"/>
      <c r="G61" s="3"/>
      <c r="H61" s="5"/>
      <c r="I61" s="6"/>
      <c r="J61" s="7"/>
      <c r="K61" s="8"/>
      <c r="L61" s="8"/>
      <c r="M61" s="9"/>
      <c r="N61" s="48"/>
      <c r="O61" s="42"/>
      <c r="P61" s="7"/>
      <c r="Q61" s="7"/>
      <c r="R61" s="46" t="str">
        <f t="shared" si="0"/>
        <v/>
      </c>
      <c r="S61" s="44"/>
    </row>
    <row r="62" spans="2:19" x14ac:dyDescent="0.4">
      <c r="B62" s="26">
        <v>17</v>
      </c>
      <c r="C62" s="2"/>
      <c r="D62" s="3"/>
      <c r="E62" s="4"/>
      <c r="F62" s="4"/>
      <c r="G62" s="3"/>
      <c r="H62" s="5"/>
      <c r="I62" s="6"/>
      <c r="J62" s="7"/>
      <c r="K62" s="8"/>
      <c r="L62" s="8"/>
      <c r="M62" s="9"/>
      <c r="N62" s="48"/>
      <c r="O62" s="42"/>
      <c r="P62" s="7"/>
      <c r="Q62" s="7"/>
      <c r="R62" s="46" t="str">
        <f t="shared" si="0"/>
        <v/>
      </c>
      <c r="S62" s="44"/>
    </row>
    <row r="63" spans="2:19" ht="19.5" thickBot="1" x14ac:dyDescent="0.45">
      <c r="B63" s="36">
        <v>18</v>
      </c>
      <c r="C63" s="10"/>
      <c r="D63" s="11"/>
      <c r="E63" s="12"/>
      <c r="F63" s="12"/>
      <c r="G63" s="11"/>
      <c r="H63" s="13"/>
      <c r="I63" s="6"/>
      <c r="J63" s="7"/>
      <c r="K63" s="8"/>
      <c r="L63" s="8"/>
      <c r="M63" s="8"/>
      <c r="N63" s="48"/>
      <c r="O63" s="42"/>
      <c r="P63" s="7"/>
      <c r="Q63" s="7"/>
      <c r="R63" s="46" t="str">
        <f t="shared" si="0"/>
        <v/>
      </c>
      <c r="S63" s="44"/>
    </row>
    <row r="64" spans="2:19" ht="19.5" thickTop="1" x14ac:dyDescent="0.4">
      <c r="C64" s="1" t="s">
        <v>16</v>
      </c>
      <c r="R64" s="45"/>
    </row>
  </sheetData>
  <autoFilter ref="B45:S45" xr:uid="{00000000-0009-0000-0000-000000000000}"/>
  <mergeCells count="5">
    <mergeCell ref="D38:I38"/>
    <mergeCell ref="D39:I39"/>
    <mergeCell ref="D41:I41"/>
    <mergeCell ref="D42:I42"/>
    <mergeCell ref="D40:I40"/>
  </mergeCells>
  <phoneticPr fontId="1"/>
  <dataValidations count="4">
    <dataValidation type="list" allowBlank="1" showInputMessage="1" showErrorMessage="1" sqref="J47:J63" xr:uid="{00000000-0002-0000-0000-000000000000}">
      <formula1>"○,×,　,"</formula1>
    </dataValidation>
    <dataValidation type="list" allowBlank="1" showInputMessage="1" showErrorMessage="1" sqref="P46:Q63" xr:uid="{00000000-0002-0000-0000-000001000000}">
      <formula1>"○"</formula1>
    </dataValidation>
    <dataValidation type="list" allowBlank="1" showInputMessage="1" showErrorMessage="1" sqref="O46:O63" xr:uid="{00000000-0002-0000-0000-000002000000}">
      <formula1>"出席,欠席,当日飛び込み"</formula1>
    </dataValidation>
    <dataValidation type="list" allowBlank="1" showInputMessage="1" showErrorMessage="1" sqref="J46" xr:uid="{00000000-0002-0000-0000-000003000000}">
      <formula1>"○,×"</formula1>
    </dataValidation>
  </dataValidations>
  <hyperlinks>
    <hyperlink ref="D40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8" scale="49" orientation="landscape" cellComments="asDisplayed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S31"/>
  <sheetViews>
    <sheetView zoomScale="80" zoomScaleNormal="80" workbookViewId="0"/>
  </sheetViews>
  <sheetFormatPr defaultColWidth="9" defaultRowHeight="18.75" x14ac:dyDescent="0.4"/>
  <cols>
    <col min="1" max="1" width="5.25" style="1" customWidth="1"/>
    <col min="2" max="2" width="4.75" style="1" customWidth="1"/>
    <col min="3" max="3" width="13.625" style="1" customWidth="1"/>
    <col min="4" max="4" width="25.625" style="1" customWidth="1"/>
    <col min="5" max="5" width="17.25" style="1" hidden="1" customWidth="1"/>
    <col min="6" max="6" width="13.625" style="1" hidden="1" customWidth="1"/>
    <col min="7" max="7" width="13.625" style="1" customWidth="1"/>
    <col min="8" max="8" width="16.875" style="1" customWidth="1"/>
    <col min="9" max="9" width="9.25" style="1" customWidth="1"/>
    <col min="10" max="10" width="15.125" style="1" customWidth="1"/>
    <col min="11" max="14" width="11.25" style="1" customWidth="1"/>
    <col min="15" max="15" width="13.375" style="1" bestFit="1" customWidth="1"/>
    <col min="16" max="16" width="17.25" style="1" customWidth="1"/>
    <col min="17" max="17" width="15.375" style="1" customWidth="1"/>
    <col min="18" max="18" width="22.625" style="1" bestFit="1" customWidth="1"/>
    <col min="19" max="19" width="49.25" style="1" customWidth="1"/>
    <col min="20" max="16384" width="9" style="1"/>
  </cols>
  <sheetData>
    <row r="1" spans="2:19" ht="30" x14ac:dyDescent="0.4">
      <c r="B1" s="14" t="s">
        <v>98</v>
      </c>
    </row>
    <row r="2" spans="2:19" s="19" customFormat="1" ht="19.5" x14ac:dyDescent="0.4">
      <c r="C2" s="74" t="s">
        <v>109</v>
      </c>
      <c r="D2" s="75"/>
      <c r="E2" s="75"/>
      <c r="F2" s="75"/>
      <c r="G2" s="75"/>
      <c r="H2" s="75"/>
      <c r="I2" s="75"/>
      <c r="J2" s="75"/>
      <c r="K2" s="75"/>
      <c r="L2" s="75"/>
      <c r="M2" s="76"/>
      <c r="N2" s="1"/>
      <c r="O2" s="1"/>
    </row>
    <row r="3" spans="2:19" s="19" customFormat="1" ht="19.5" x14ac:dyDescent="0.4">
      <c r="C3" s="77" t="s">
        <v>114</v>
      </c>
      <c r="D3" s="78"/>
      <c r="E3" s="78"/>
      <c r="F3" s="78"/>
      <c r="G3" s="78"/>
      <c r="H3" s="78"/>
      <c r="I3" s="78"/>
      <c r="J3" s="78"/>
      <c r="K3" s="78"/>
      <c r="L3" s="78"/>
      <c r="M3" s="79"/>
      <c r="N3" s="1"/>
      <c r="O3" s="1"/>
    </row>
    <row r="4" spans="2:19" s="19" customFormat="1" ht="19.5" x14ac:dyDescent="0.4">
      <c r="C4" s="80" t="s">
        <v>110</v>
      </c>
      <c r="D4" s="81"/>
      <c r="E4" s="81"/>
      <c r="F4" s="81"/>
      <c r="G4" s="81"/>
      <c r="H4" s="81"/>
      <c r="I4" s="81"/>
      <c r="J4" s="81"/>
      <c r="K4" s="81"/>
      <c r="L4" s="81"/>
      <c r="M4" s="82"/>
      <c r="N4" s="1"/>
      <c r="O4" s="1"/>
    </row>
    <row r="5" spans="2:19" s="16" customFormat="1" ht="18" x14ac:dyDescent="0.4">
      <c r="C5" s="22"/>
    </row>
    <row r="6" spans="2:19" ht="25.5" x14ac:dyDescent="0.4">
      <c r="B6" s="23"/>
      <c r="C6" s="24" t="s">
        <v>75</v>
      </c>
      <c r="D6" s="72" t="s">
        <v>77</v>
      </c>
      <c r="E6" s="72"/>
      <c r="F6" s="72"/>
      <c r="G6" s="72"/>
      <c r="H6" s="72"/>
      <c r="I6" s="72"/>
    </row>
    <row r="7" spans="2:19" ht="24" x14ac:dyDescent="0.4">
      <c r="C7" s="24" t="s">
        <v>76</v>
      </c>
      <c r="D7" s="72" t="s">
        <v>78</v>
      </c>
      <c r="E7" s="72"/>
      <c r="F7" s="72"/>
      <c r="G7" s="72"/>
      <c r="H7" s="72"/>
      <c r="I7" s="72"/>
    </row>
    <row r="8" spans="2:19" ht="24" x14ac:dyDescent="0.4">
      <c r="C8" s="24" t="s">
        <v>74</v>
      </c>
      <c r="D8" s="73" t="s">
        <v>79</v>
      </c>
      <c r="E8" s="72"/>
      <c r="F8" s="72"/>
      <c r="G8" s="72"/>
      <c r="H8" s="72"/>
      <c r="I8" s="72"/>
    </row>
    <row r="9" spans="2:19" ht="24" x14ac:dyDescent="0.4">
      <c r="C9" s="24" t="s">
        <v>70</v>
      </c>
      <c r="D9" s="72" t="s">
        <v>72</v>
      </c>
      <c r="E9" s="72"/>
      <c r="F9" s="72"/>
      <c r="G9" s="72"/>
      <c r="H9" s="72"/>
      <c r="I9" s="72"/>
    </row>
    <row r="10" spans="2:19" ht="24" x14ac:dyDescent="0.4">
      <c r="C10" s="24" t="s">
        <v>71</v>
      </c>
      <c r="D10" s="72" t="s">
        <v>73</v>
      </c>
      <c r="E10" s="72"/>
      <c r="F10" s="72"/>
      <c r="G10" s="72"/>
      <c r="H10" s="72"/>
      <c r="I10" s="72"/>
    </row>
    <row r="11" spans="2:19" ht="12" customHeight="1" x14ac:dyDescent="0.4">
      <c r="C11" s="38"/>
      <c r="D11" s="39"/>
      <c r="E11" s="39"/>
      <c r="F11" s="39"/>
      <c r="G11" s="39"/>
      <c r="H11" s="39"/>
      <c r="I11" s="39"/>
    </row>
    <row r="12" spans="2:19" ht="24.75" thickBot="1" x14ac:dyDescent="0.45">
      <c r="C12" s="40" t="s">
        <v>90</v>
      </c>
      <c r="D12" s="25"/>
      <c r="E12" s="25"/>
      <c r="F12" s="25"/>
      <c r="G12" s="25"/>
      <c r="R12" s="51"/>
    </row>
    <row r="13" spans="2:19" ht="54.75" thickTop="1" x14ac:dyDescent="0.4">
      <c r="B13" s="26"/>
      <c r="C13" s="27" t="s">
        <v>0</v>
      </c>
      <c r="D13" s="28" t="s">
        <v>1</v>
      </c>
      <c r="E13" s="29" t="s">
        <v>2</v>
      </c>
      <c r="F13" s="29" t="s">
        <v>3</v>
      </c>
      <c r="G13" s="28" t="s">
        <v>4</v>
      </c>
      <c r="H13" s="30" t="s">
        <v>45</v>
      </c>
      <c r="I13" s="31" t="s">
        <v>5</v>
      </c>
      <c r="J13" s="32" t="s">
        <v>17</v>
      </c>
      <c r="K13" s="33" t="s">
        <v>112</v>
      </c>
      <c r="L13" s="33" t="s">
        <v>58</v>
      </c>
      <c r="M13" s="34" t="s">
        <v>59</v>
      </c>
      <c r="N13" s="35" t="s">
        <v>118</v>
      </c>
      <c r="O13" s="35" t="s">
        <v>94</v>
      </c>
      <c r="P13" s="35" t="s">
        <v>125</v>
      </c>
      <c r="Q13" s="41" t="s">
        <v>126</v>
      </c>
      <c r="R13" s="53" t="s">
        <v>122</v>
      </c>
      <c r="S13" s="43" t="s">
        <v>18</v>
      </c>
    </row>
    <row r="14" spans="2:19" x14ac:dyDescent="0.4">
      <c r="B14" s="26">
        <v>1</v>
      </c>
      <c r="C14" s="2"/>
      <c r="D14" s="3"/>
      <c r="E14" s="4"/>
      <c r="F14" s="4"/>
      <c r="G14" s="3"/>
      <c r="H14" s="5"/>
      <c r="I14" s="6"/>
      <c r="J14" s="7"/>
      <c r="K14" s="8"/>
      <c r="L14" s="8"/>
      <c r="M14" s="8"/>
      <c r="N14" s="71"/>
      <c r="O14" s="7"/>
      <c r="P14" s="7"/>
      <c r="Q14" s="7"/>
      <c r="R14" s="46" t="str">
        <f>IF(OR(D14="",O14="欠席",O14=""),"",IF(J14="×",0,IF(O14="出席",IF(OR(M14="□",M14="",P14="○"),MIN(3000,IF(N14="",0,N14)),IF(AND(K14="－",L14="－",M14="－",Q14&lt;&gt;"○"),0,MIN(1000,IF(N14="",0,N14)))),IF(P14="○",MIN(3000,IF(N14="",0,N14)),IF(Q14="○",MIN(1000,IF(N14="",0,N14)),0)))))</f>
        <v/>
      </c>
      <c r="S14" s="44"/>
    </row>
    <row r="15" spans="2:19" s="37" customFormat="1" x14ac:dyDescent="0.4">
      <c r="B15" s="36">
        <v>2</v>
      </c>
      <c r="C15" s="2"/>
      <c r="D15" s="3"/>
      <c r="E15" s="4"/>
      <c r="F15" s="4"/>
      <c r="G15" s="3"/>
      <c r="H15" s="5"/>
      <c r="I15" s="6"/>
      <c r="J15" s="7"/>
      <c r="K15" s="8"/>
      <c r="L15" s="8"/>
      <c r="M15" s="8"/>
      <c r="N15" s="71"/>
      <c r="O15" s="7"/>
      <c r="P15" s="7"/>
      <c r="Q15" s="7"/>
      <c r="R15" s="46" t="str">
        <f t="shared" ref="R15:R30" si="0">IF(OR(D15="",O15="欠席",O15=""),"",IF(J15="×",0,IF(O15="出席",IF(OR(M15="□",M15="",P15="○"),MIN(3000,IF(N15="",0,N15)),IF(AND(K15="－",L15="－",M15="－",Q15&lt;&gt;"○"),0,MIN(1000,IF(N15="",0,N15)))),IF(P15="○",MIN(3000,IF(N15="",0,N15)),IF(Q15="○",MIN(1000,IF(N15="",0,N15)),0)))))</f>
        <v/>
      </c>
      <c r="S15" s="44"/>
    </row>
    <row r="16" spans="2:19" x14ac:dyDescent="0.4">
      <c r="B16" s="26">
        <v>3</v>
      </c>
      <c r="C16" s="2"/>
      <c r="D16" s="3"/>
      <c r="E16" s="4"/>
      <c r="F16" s="4"/>
      <c r="G16" s="3"/>
      <c r="H16" s="5"/>
      <c r="I16" s="6"/>
      <c r="J16" s="7"/>
      <c r="K16" s="8"/>
      <c r="L16" s="8"/>
      <c r="M16" s="8"/>
      <c r="N16" s="71"/>
      <c r="O16" s="7"/>
      <c r="P16" s="7"/>
      <c r="Q16" s="7"/>
      <c r="R16" s="46" t="str">
        <f t="shared" si="0"/>
        <v/>
      </c>
      <c r="S16" s="44"/>
    </row>
    <row r="17" spans="2:19" x14ac:dyDescent="0.4">
      <c r="B17" s="36">
        <v>4</v>
      </c>
      <c r="C17" s="2"/>
      <c r="D17" s="3"/>
      <c r="E17" s="4"/>
      <c r="F17" s="4"/>
      <c r="G17" s="3"/>
      <c r="H17" s="5"/>
      <c r="I17" s="6"/>
      <c r="J17" s="7"/>
      <c r="K17" s="8"/>
      <c r="L17" s="8"/>
      <c r="M17" s="8"/>
      <c r="N17" s="71"/>
      <c r="O17" s="7"/>
      <c r="P17" s="7"/>
      <c r="Q17" s="7"/>
      <c r="R17" s="46" t="str">
        <f t="shared" si="0"/>
        <v/>
      </c>
      <c r="S17" s="44"/>
    </row>
    <row r="18" spans="2:19" x14ac:dyDescent="0.4">
      <c r="B18" s="26">
        <v>5</v>
      </c>
      <c r="C18" s="2"/>
      <c r="D18" s="3"/>
      <c r="E18" s="4"/>
      <c r="F18" s="4"/>
      <c r="G18" s="3"/>
      <c r="H18" s="5"/>
      <c r="I18" s="6"/>
      <c r="J18" s="7"/>
      <c r="K18" s="8"/>
      <c r="L18" s="8"/>
      <c r="M18" s="8"/>
      <c r="N18" s="71"/>
      <c r="O18" s="7"/>
      <c r="P18" s="7"/>
      <c r="Q18" s="7"/>
      <c r="R18" s="46" t="str">
        <f t="shared" si="0"/>
        <v/>
      </c>
      <c r="S18" s="44"/>
    </row>
    <row r="19" spans="2:19" x14ac:dyDescent="0.4">
      <c r="B19" s="36">
        <v>6</v>
      </c>
      <c r="C19" s="2"/>
      <c r="D19" s="3"/>
      <c r="E19" s="4"/>
      <c r="F19" s="4"/>
      <c r="G19" s="3"/>
      <c r="H19" s="5"/>
      <c r="I19" s="6"/>
      <c r="J19" s="7"/>
      <c r="K19" s="8"/>
      <c r="L19" s="8"/>
      <c r="M19" s="9"/>
      <c r="N19" s="71"/>
      <c r="O19" s="7"/>
      <c r="P19" s="7"/>
      <c r="Q19" s="7"/>
      <c r="R19" s="46" t="str">
        <f t="shared" si="0"/>
        <v/>
      </c>
      <c r="S19" s="44"/>
    </row>
    <row r="20" spans="2:19" x14ac:dyDescent="0.4">
      <c r="B20" s="26">
        <v>7</v>
      </c>
      <c r="C20" s="2"/>
      <c r="D20" s="3"/>
      <c r="E20" s="4"/>
      <c r="F20" s="4"/>
      <c r="G20" s="3"/>
      <c r="H20" s="5"/>
      <c r="I20" s="6"/>
      <c r="J20" s="7"/>
      <c r="K20" s="8"/>
      <c r="L20" s="8"/>
      <c r="M20" s="9"/>
      <c r="N20" s="71"/>
      <c r="O20" s="7"/>
      <c r="P20" s="7"/>
      <c r="Q20" s="7"/>
      <c r="R20" s="46" t="str">
        <f t="shared" si="0"/>
        <v/>
      </c>
      <c r="S20" s="44"/>
    </row>
    <row r="21" spans="2:19" x14ac:dyDescent="0.4">
      <c r="B21" s="36">
        <v>8</v>
      </c>
      <c r="C21" s="2"/>
      <c r="D21" s="3"/>
      <c r="E21" s="4"/>
      <c r="F21" s="4"/>
      <c r="G21" s="3"/>
      <c r="H21" s="5"/>
      <c r="I21" s="6"/>
      <c r="J21" s="7"/>
      <c r="K21" s="8"/>
      <c r="L21" s="8"/>
      <c r="M21" s="9"/>
      <c r="N21" s="71"/>
      <c r="O21" s="7"/>
      <c r="P21" s="7"/>
      <c r="Q21" s="7"/>
      <c r="R21" s="46" t="str">
        <f t="shared" si="0"/>
        <v/>
      </c>
      <c r="S21" s="44"/>
    </row>
    <row r="22" spans="2:19" x14ac:dyDescent="0.4">
      <c r="B22" s="26">
        <v>9</v>
      </c>
      <c r="C22" s="2"/>
      <c r="D22" s="3"/>
      <c r="E22" s="4"/>
      <c r="F22" s="4"/>
      <c r="G22" s="3"/>
      <c r="H22" s="5"/>
      <c r="I22" s="6"/>
      <c r="J22" s="7"/>
      <c r="K22" s="8"/>
      <c r="L22" s="8"/>
      <c r="M22" s="9"/>
      <c r="N22" s="71"/>
      <c r="O22" s="7"/>
      <c r="P22" s="7"/>
      <c r="Q22" s="7"/>
      <c r="R22" s="46" t="str">
        <f t="shared" si="0"/>
        <v/>
      </c>
      <c r="S22" s="44"/>
    </row>
    <row r="23" spans="2:19" x14ac:dyDescent="0.4">
      <c r="B23" s="36">
        <v>10</v>
      </c>
      <c r="C23" s="2"/>
      <c r="D23" s="3"/>
      <c r="E23" s="4"/>
      <c r="F23" s="4"/>
      <c r="G23" s="3"/>
      <c r="H23" s="5"/>
      <c r="I23" s="6"/>
      <c r="J23" s="7"/>
      <c r="K23" s="8"/>
      <c r="L23" s="8"/>
      <c r="M23" s="9"/>
      <c r="N23" s="71"/>
      <c r="O23" s="7"/>
      <c r="P23" s="7"/>
      <c r="Q23" s="7"/>
      <c r="R23" s="46" t="str">
        <f t="shared" si="0"/>
        <v/>
      </c>
      <c r="S23" s="44"/>
    </row>
    <row r="24" spans="2:19" x14ac:dyDescent="0.4">
      <c r="B24" s="26">
        <v>11</v>
      </c>
      <c r="C24" s="2"/>
      <c r="D24" s="3"/>
      <c r="E24" s="4"/>
      <c r="F24" s="4"/>
      <c r="G24" s="3"/>
      <c r="H24" s="5"/>
      <c r="I24" s="6"/>
      <c r="J24" s="7"/>
      <c r="K24" s="8"/>
      <c r="L24" s="8"/>
      <c r="M24" s="9"/>
      <c r="N24" s="71"/>
      <c r="O24" s="7"/>
      <c r="P24" s="7"/>
      <c r="Q24" s="7"/>
      <c r="R24" s="46" t="str">
        <f t="shared" si="0"/>
        <v/>
      </c>
      <c r="S24" s="44"/>
    </row>
    <row r="25" spans="2:19" x14ac:dyDescent="0.4">
      <c r="B25" s="36">
        <v>12</v>
      </c>
      <c r="C25" s="2"/>
      <c r="D25" s="3"/>
      <c r="E25" s="4"/>
      <c r="F25" s="4"/>
      <c r="G25" s="3"/>
      <c r="H25" s="5"/>
      <c r="I25" s="6"/>
      <c r="J25" s="7"/>
      <c r="K25" s="8"/>
      <c r="L25" s="8"/>
      <c r="M25" s="9"/>
      <c r="N25" s="71"/>
      <c r="O25" s="7"/>
      <c r="P25" s="7"/>
      <c r="Q25" s="7"/>
      <c r="R25" s="46" t="str">
        <f t="shared" si="0"/>
        <v/>
      </c>
      <c r="S25" s="44"/>
    </row>
    <row r="26" spans="2:19" x14ac:dyDescent="0.4">
      <c r="B26" s="26">
        <v>13</v>
      </c>
      <c r="C26" s="2"/>
      <c r="D26" s="3"/>
      <c r="E26" s="4"/>
      <c r="F26" s="4"/>
      <c r="G26" s="3"/>
      <c r="H26" s="5"/>
      <c r="I26" s="6"/>
      <c r="J26" s="7"/>
      <c r="K26" s="8"/>
      <c r="L26" s="8"/>
      <c r="M26" s="9"/>
      <c r="N26" s="71"/>
      <c r="O26" s="7"/>
      <c r="P26" s="7"/>
      <c r="Q26" s="7"/>
      <c r="R26" s="46" t="str">
        <f t="shared" si="0"/>
        <v/>
      </c>
      <c r="S26" s="44"/>
    </row>
    <row r="27" spans="2:19" x14ac:dyDescent="0.4">
      <c r="B27" s="36">
        <v>14</v>
      </c>
      <c r="C27" s="2"/>
      <c r="D27" s="3"/>
      <c r="E27" s="4"/>
      <c r="F27" s="4"/>
      <c r="G27" s="3"/>
      <c r="H27" s="5"/>
      <c r="I27" s="6"/>
      <c r="J27" s="7"/>
      <c r="K27" s="8"/>
      <c r="L27" s="8"/>
      <c r="M27" s="9"/>
      <c r="N27" s="71"/>
      <c r="O27" s="7"/>
      <c r="P27" s="7"/>
      <c r="Q27" s="7"/>
      <c r="R27" s="46" t="str">
        <f t="shared" si="0"/>
        <v/>
      </c>
      <c r="S27" s="44"/>
    </row>
    <row r="28" spans="2:19" x14ac:dyDescent="0.4">
      <c r="B28" s="26">
        <v>15</v>
      </c>
      <c r="C28" s="2"/>
      <c r="D28" s="3"/>
      <c r="E28" s="4"/>
      <c r="F28" s="4"/>
      <c r="G28" s="3"/>
      <c r="H28" s="5"/>
      <c r="I28" s="6"/>
      <c r="J28" s="7"/>
      <c r="K28" s="8"/>
      <c r="L28" s="8"/>
      <c r="M28" s="9"/>
      <c r="N28" s="71"/>
      <c r="O28" s="7"/>
      <c r="P28" s="7"/>
      <c r="Q28" s="7"/>
      <c r="R28" s="46" t="str">
        <f t="shared" si="0"/>
        <v/>
      </c>
      <c r="S28" s="44"/>
    </row>
    <row r="29" spans="2:19" x14ac:dyDescent="0.4">
      <c r="B29" s="36">
        <v>16</v>
      </c>
      <c r="C29" s="2"/>
      <c r="D29" s="3"/>
      <c r="E29" s="4"/>
      <c r="F29" s="4"/>
      <c r="G29" s="3"/>
      <c r="H29" s="5"/>
      <c r="I29" s="6"/>
      <c r="J29" s="7"/>
      <c r="K29" s="8"/>
      <c r="L29" s="8"/>
      <c r="M29" s="9"/>
      <c r="N29" s="71"/>
      <c r="O29" s="7"/>
      <c r="P29" s="7"/>
      <c r="Q29" s="7"/>
      <c r="R29" s="46" t="str">
        <f t="shared" si="0"/>
        <v/>
      </c>
      <c r="S29" s="44"/>
    </row>
    <row r="30" spans="2:19" ht="19.5" thickBot="1" x14ac:dyDescent="0.45">
      <c r="B30" s="26">
        <v>17</v>
      </c>
      <c r="C30" s="69"/>
      <c r="D30" s="67"/>
      <c r="E30" s="4"/>
      <c r="F30" s="4"/>
      <c r="G30" s="11"/>
      <c r="H30" s="70"/>
      <c r="I30" s="6"/>
      <c r="J30" s="7"/>
      <c r="K30" s="8"/>
      <c r="L30" s="8"/>
      <c r="M30" s="8"/>
      <c r="N30" s="71"/>
      <c r="O30" s="7"/>
      <c r="P30" s="7"/>
      <c r="Q30" s="7"/>
      <c r="R30" s="46" t="str">
        <f t="shared" si="0"/>
        <v/>
      </c>
      <c r="S30" s="44"/>
    </row>
    <row r="31" spans="2:19" ht="19.5" thickTop="1" x14ac:dyDescent="0.4">
      <c r="C31" s="68" t="s">
        <v>16</v>
      </c>
      <c r="D31" s="68"/>
      <c r="H31" s="68"/>
      <c r="R31" s="45"/>
    </row>
  </sheetData>
  <autoFilter ref="B13:S13" xr:uid="{00000000-0009-0000-0000-000001000000}"/>
  <mergeCells count="8">
    <mergeCell ref="D8:I8"/>
    <mergeCell ref="D9:I9"/>
    <mergeCell ref="D10:I10"/>
    <mergeCell ref="C2:M2"/>
    <mergeCell ref="C3:M3"/>
    <mergeCell ref="C4:M4"/>
    <mergeCell ref="D6:I6"/>
    <mergeCell ref="D7:I7"/>
  </mergeCells>
  <phoneticPr fontId="1"/>
  <dataValidations count="4">
    <dataValidation type="list" allowBlank="1" showInputMessage="1" showErrorMessage="1" sqref="J14" xr:uid="{00000000-0002-0000-0100-000000000000}">
      <formula1>"○,×"</formula1>
    </dataValidation>
    <dataValidation type="list" allowBlank="1" showInputMessage="1" showErrorMessage="1" sqref="O14:O30" xr:uid="{00000000-0002-0000-0100-000001000000}">
      <formula1>"出席,欠席,当日飛び込み"</formula1>
    </dataValidation>
    <dataValidation type="list" allowBlank="1" showInputMessage="1" showErrorMessage="1" sqref="P14:Q30" xr:uid="{00000000-0002-0000-0100-000002000000}">
      <formula1>"○"</formula1>
    </dataValidation>
    <dataValidation type="list" allowBlank="1" showInputMessage="1" showErrorMessage="1" sqref="J15:J30" xr:uid="{00000000-0002-0000-0100-000003000000}">
      <formula1>"○,×,　,"</formula1>
    </dataValidation>
  </dataValidations>
  <hyperlinks>
    <hyperlink ref="D8" r:id="rId1" xr:uid="{00000000-0004-0000-0100-000000000000}"/>
  </hyperlinks>
  <pageMargins left="0.7" right="0.7" top="0.75" bottom="0.75" header="0.3" footer="0.3"/>
  <pageSetup paperSize="9" scale="26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Q49"/>
  <sheetViews>
    <sheetView topLeftCell="A17" zoomScale="80" zoomScaleNormal="80" workbookViewId="0">
      <selection activeCell="A17" sqref="A17"/>
    </sheetView>
  </sheetViews>
  <sheetFormatPr defaultColWidth="9" defaultRowHeight="18.75" x14ac:dyDescent="0.4"/>
  <cols>
    <col min="1" max="1" width="5.25" style="1" customWidth="1"/>
    <col min="2" max="2" width="4.75" style="1" customWidth="1"/>
    <col min="3" max="3" width="13.625" style="1" customWidth="1"/>
    <col min="4" max="4" width="25.625" style="1" customWidth="1"/>
    <col min="5" max="5" width="17.25" style="1" hidden="1" customWidth="1"/>
    <col min="6" max="6" width="13.625" style="1" hidden="1" customWidth="1"/>
    <col min="7" max="7" width="13.625" style="1" customWidth="1"/>
    <col min="8" max="8" width="16.875" style="1" customWidth="1"/>
    <col min="9" max="9" width="9.25" style="1" customWidth="1"/>
    <col min="10" max="12" width="11.25" style="1" customWidth="1"/>
    <col min="13" max="13" width="15.625" style="1" customWidth="1"/>
    <col min="14" max="14" width="15.375" style="1" customWidth="1"/>
    <col min="15" max="15" width="17.25" style="1" customWidth="1"/>
    <col min="16" max="16" width="22.625" style="1" bestFit="1" customWidth="1"/>
    <col min="17" max="17" width="49.25" style="1" customWidth="1"/>
    <col min="18" max="16384" width="9" style="1"/>
  </cols>
  <sheetData>
    <row r="1" spans="2:15" ht="30" x14ac:dyDescent="0.4">
      <c r="B1" s="14" t="s">
        <v>96</v>
      </c>
    </row>
    <row r="2" spans="2:15" s="16" customFormat="1" ht="24" x14ac:dyDescent="0.4">
      <c r="B2" s="15" t="s">
        <v>32</v>
      </c>
    </row>
    <row r="3" spans="2:15" s="16" customFormat="1" ht="16.5" x14ac:dyDescent="0.4">
      <c r="B3" s="16" t="s">
        <v>41</v>
      </c>
    </row>
    <row r="4" spans="2:15" s="19" customFormat="1" ht="19.5" x14ac:dyDescent="0.4">
      <c r="B4" s="17" t="s">
        <v>91</v>
      </c>
      <c r="C4" s="18"/>
      <c r="D4" s="18"/>
      <c r="E4" s="18"/>
      <c r="F4" s="18"/>
      <c r="G4" s="18"/>
      <c r="H4" s="18"/>
      <c r="I4" s="18"/>
    </row>
    <row r="5" spans="2:15" s="16" customFormat="1" ht="18" x14ac:dyDescent="0.4">
      <c r="C5" s="20" t="s">
        <v>95</v>
      </c>
      <c r="D5" s="21"/>
      <c r="E5" s="21"/>
      <c r="F5" s="21"/>
      <c r="G5" s="21"/>
      <c r="H5" s="21"/>
      <c r="I5" s="21"/>
    </row>
    <row r="6" spans="2:15" s="16" customFormat="1" ht="18" x14ac:dyDescent="0.4">
      <c r="C6" s="22" t="s">
        <v>99</v>
      </c>
    </row>
    <row r="7" spans="2:15" s="16" customFormat="1" ht="18" x14ac:dyDescent="0.4">
      <c r="C7" s="22" t="s">
        <v>104</v>
      </c>
    </row>
    <row r="8" spans="2:15" s="16" customFormat="1" ht="18" x14ac:dyDescent="0.4">
      <c r="C8" s="20" t="s">
        <v>36</v>
      </c>
      <c r="D8" s="21"/>
      <c r="E8" s="21"/>
      <c r="F8" s="21"/>
      <c r="G8" s="21"/>
      <c r="H8" s="21"/>
      <c r="I8" s="21"/>
    </row>
    <row r="9" spans="2:15" s="19" customFormat="1" ht="19.5" x14ac:dyDescent="0.4">
      <c r="B9" s="17" t="s">
        <v>92</v>
      </c>
      <c r="C9" s="18"/>
      <c r="D9" s="18"/>
      <c r="E9" s="18"/>
      <c r="F9" s="18"/>
      <c r="G9" s="18"/>
      <c r="H9" s="18"/>
      <c r="I9" s="18"/>
      <c r="O9" s="16"/>
    </row>
    <row r="10" spans="2:15" s="16" customFormat="1" ht="18" x14ac:dyDescent="0.4">
      <c r="C10" s="63" t="s">
        <v>143</v>
      </c>
    </row>
    <row r="11" spans="2:15" s="16" customFormat="1" ht="18" x14ac:dyDescent="0.4">
      <c r="C11" s="22" t="s">
        <v>100</v>
      </c>
    </row>
    <row r="12" spans="2:15" s="16" customFormat="1" ht="18" x14ac:dyDescent="0.4">
      <c r="C12" s="22" t="s">
        <v>105</v>
      </c>
    </row>
    <row r="13" spans="2:15" s="16" customFormat="1" ht="18" x14ac:dyDescent="0.4">
      <c r="C13" s="22" t="s">
        <v>42</v>
      </c>
    </row>
    <row r="14" spans="2:15" s="16" customFormat="1" ht="19.5" x14ac:dyDescent="0.4">
      <c r="C14" s="22" t="s">
        <v>102</v>
      </c>
      <c r="O14" s="19"/>
    </row>
    <row r="15" spans="2:15" s="16" customFormat="1" ht="19.5" x14ac:dyDescent="0.4">
      <c r="C15" s="22" t="s">
        <v>46</v>
      </c>
      <c r="O15" s="19"/>
    </row>
    <row r="16" spans="2:15" s="16" customFormat="1" ht="19.5" x14ac:dyDescent="0.4">
      <c r="C16" s="22" t="s">
        <v>48</v>
      </c>
      <c r="O16" s="57"/>
    </row>
    <row r="17" spans="2:17" s="16" customFormat="1" ht="19.5" x14ac:dyDescent="0.4">
      <c r="C17" s="22" t="s">
        <v>49</v>
      </c>
      <c r="O17" s="57"/>
    </row>
    <row r="18" spans="2:17" s="19" customFormat="1" ht="19.5" x14ac:dyDescent="0.4">
      <c r="B18" s="17" t="s">
        <v>93</v>
      </c>
      <c r="C18" s="18"/>
      <c r="D18" s="18"/>
      <c r="E18" s="18"/>
      <c r="F18" s="18"/>
      <c r="G18" s="18"/>
      <c r="H18" s="18"/>
      <c r="I18" s="18"/>
    </row>
    <row r="19" spans="2:17" s="16" customFormat="1" ht="19.5" x14ac:dyDescent="0.4">
      <c r="C19" s="22" t="s">
        <v>115</v>
      </c>
      <c r="O19" s="19"/>
    </row>
    <row r="20" spans="2:17" s="16" customFormat="1" ht="19.5" x14ac:dyDescent="0.4">
      <c r="C20" s="22" t="s">
        <v>57</v>
      </c>
      <c r="O20" s="19"/>
    </row>
    <row r="21" spans="2:17" s="16" customFormat="1" ht="19.5" x14ac:dyDescent="0.4">
      <c r="C21" s="63" t="s">
        <v>121</v>
      </c>
      <c r="O21" s="19"/>
    </row>
    <row r="22" spans="2:17" s="16" customFormat="1" ht="19.5" x14ac:dyDescent="0.4">
      <c r="C22" s="22"/>
      <c r="O22" s="19"/>
    </row>
    <row r="23" spans="2:17" ht="25.5" x14ac:dyDescent="0.4">
      <c r="B23" s="23"/>
      <c r="C23" s="24" t="s">
        <v>75</v>
      </c>
      <c r="D23" s="72" t="s">
        <v>77</v>
      </c>
      <c r="E23" s="72"/>
      <c r="F23" s="72"/>
      <c r="G23" s="72"/>
      <c r="H23" s="72"/>
      <c r="I23" s="72"/>
      <c r="O23" s="19"/>
    </row>
    <row r="24" spans="2:17" ht="24" x14ac:dyDescent="0.4">
      <c r="C24" s="24" t="s">
        <v>76</v>
      </c>
      <c r="D24" s="72" t="s">
        <v>78</v>
      </c>
      <c r="E24" s="72"/>
      <c r="F24" s="72"/>
      <c r="G24" s="72"/>
      <c r="H24" s="72"/>
      <c r="I24" s="72"/>
      <c r="O24" s="57"/>
    </row>
    <row r="25" spans="2:17" ht="24" x14ac:dyDescent="0.4">
      <c r="C25" s="24" t="s">
        <v>74</v>
      </c>
      <c r="D25" s="73" t="s">
        <v>79</v>
      </c>
      <c r="E25" s="72"/>
      <c r="F25" s="72"/>
      <c r="G25" s="72"/>
      <c r="H25" s="72"/>
      <c r="I25" s="72"/>
      <c r="O25" s="19"/>
    </row>
    <row r="26" spans="2:17" ht="24" x14ac:dyDescent="0.4">
      <c r="C26" s="24" t="s">
        <v>70</v>
      </c>
      <c r="D26" s="72" t="s">
        <v>72</v>
      </c>
      <c r="E26" s="72"/>
      <c r="F26" s="72"/>
      <c r="G26" s="72"/>
      <c r="H26" s="72"/>
      <c r="I26" s="72"/>
      <c r="O26" s="19"/>
    </row>
    <row r="27" spans="2:17" ht="24" x14ac:dyDescent="0.4">
      <c r="C27" s="24" t="s">
        <v>71</v>
      </c>
      <c r="D27" s="72" t="s">
        <v>73</v>
      </c>
      <c r="E27" s="72"/>
      <c r="F27" s="72"/>
      <c r="G27" s="72"/>
      <c r="H27" s="72"/>
      <c r="I27" s="72"/>
      <c r="O27" s="16"/>
    </row>
    <row r="28" spans="2:17" ht="12" customHeight="1" x14ac:dyDescent="0.4">
      <c r="C28" s="38"/>
      <c r="D28" s="39"/>
      <c r="E28" s="39"/>
      <c r="F28" s="39"/>
      <c r="G28" s="39"/>
      <c r="H28" s="39"/>
      <c r="I28" s="39"/>
      <c r="O28" s="16"/>
    </row>
    <row r="29" spans="2:17" ht="24.75" thickBot="1" x14ac:dyDescent="0.45">
      <c r="C29" s="40" t="s">
        <v>90</v>
      </c>
      <c r="D29" s="25"/>
      <c r="E29" s="25"/>
      <c r="F29" s="25"/>
      <c r="G29" s="25"/>
      <c r="O29" s="16"/>
    </row>
    <row r="30" spans="2:17" ht="54" customHeight="1" thickTop="1" x14ac:dyDescent="0.4">
      <c r="B30" s="26"/>
      <c r="C30" s="27" t="s">
        <v>0</v>
      </c>
      <c r="D30" s="28" t="s">
        <v>1</v>
      </c>
      <c r="E30" s="29" t="s">
        <v>2</v>
      </c>
      <c r="F30" s="29" t="s">
        <v>3</v>
      </c>
      <c r="G30" s="28" t="s">
        <v>4</v>
      </c>
      <c r="H30" s="30" t="s">
        <v>45</v>
      </c>
      <c r="I30" s="31" t="s">
        <v>5</v>
      </c>
      <c r="J30" s="33" t="s">
        <v>112</v>
      </c>
      <c r="K30" s="33" t="s">
        <v>58</v>
      </c>
      <c r="L30" s="34" t="s">
        <v>59</v>
      </c>
      <c r="M30" s="35" t="s">
        <v>118</v>
      </c>
      <c r="N30" s="35" t="s">
        <v>94</v>
      </c>
      <c r="O30" s="35" t="s">
        <v>126</v>
      </c>
      <c r="P30" s="47" t="s">
        <v>122</v>
      </c>
      <c r="Q30" s="43" t="s">
        <v>18</v>
      </c>
    </row>
    <row r="31" spans="2:17" x14ac:dyDescent="0.4">
      <c r="B31" s="26">
        <v>1</v>
      </c>
      <c r="C31" s="2">
        <v>2000001</v>
      </c>
      <c r="D31" s="3" t="s">
        <v>6</v>
      </c>
      <c r="E31" s="4" t="s">
        <v>19</v>
      </c>
      <c r="F31" s="4" t="s">
        <v>20</v>
      </c>
      <c r="G31" s="3" t="s">
        <v>146</v>
      </c>
      <c r="H31" s="5" t="s">
        <v>8</v>
      </c>
      <c r="I31" s="6" t="s">
        <v>23</v>
      </c>
      <c r="J31" s="8" t="s">
        <v>26</v>
      </c>
      <c r="K31" s="8" t="s">
        <v>26</v>
      </c>
      <c r="L31" s="8" t="s">
        <v>26</v>
      </c>
      <c r="M31" s="48">
        <v>2500</v>
      </c>
      <c r="N31" s="48" t="s">
        <v>30</v>
      </c>
      <c r="O31" s="7"/>
      <c r="P31" s="46">
        <f>IF(AND(D31&lt;&gt;"",N31&lt;&gt;"欠席"),MIN(3000,IF(M31="",0,M31)),"")</f>
        <v>2500</v>
      </c>
      <c r="Q31" s="44"/>
    </row>
    <row r="32" spans="2:17" s="37" customFormat="1" x14ac:dyDescent="0.4">
      <c r="B32" s="36">
        <v>2</v>
      </c>
      <c r="C32" s="2">
        <v>1965000</v>
      </c>
      <c r="D32" s="3" t="s">
        <v>9</v>
      </c>
      <c r="E32" s="4" t="s">
        <v>21</v>
      </c>
      <c r="F32" s="4" t="s">
        <v>20</v>
      </c>
      <c r="G32" s="3" t="s">
        <v>146</v>
      </c>
      <c r="H32" s="5" t="s">
        <v>11</v>
      </c>
      <c r="I32" s="6" t="s">
        <v>24</v>
      </c>
      <c r="J32" s="8" t="s">
        <v>65</v>
      </c>
      <c r="K32" s="8" t="s">
        <v>65</v>
      </c>
      <c r="L32" s="8" t="s">
        <v>65</v>
      </c>
      <c r="M32" s="48">
        <v>2500</v>
      </c>
      <c r="N32" s="48" t="s">
        <v>103</v>
      </c>
      <c r="O32" s="7"/>
      <c r="P32" s="46" t="str">
        <f t="shared" ref="P32:P48" si="0">IF(AND(D32&lt;&gt;"",N32&lt;&gt;"欠席"),MIN(3000,IF(M32="",0,M32)),"")</f>
        <v/>
      </c>
      <c r="Q32" s="44"/>
    </row>
    <row r="33" spans="2:17" x14ac:dyDescent="0.4">
      <c r="B33" s="26">
        <v>3</v>
      </c>
      <c r="C33" s="2">
        <v>19854200</v>
      </c>
      <c r="D33" s="3" t="s">
        <v>60</v>
      </c>
      <c r="E33" s="4" t="s">
        <v>22</v>
      </c>
      <c r="F33" s="4" t="s">
        <v>20</v>
      </c>
      <c r="G33" s="3" t="s">
        <v>147</v>
      </c>
      <c r="H33" s="5" t="s">
        <v>13</v>
      </c>
      <c r="I33" s="6" t="s">
        <v>23</v>
      </c>
      <c r="J33" s="8" t="s">
        <v>65</v>
      </c>
      <c r="K33" s="8" t="s">
        <v>65</v>
      </c>
      <c r="L33" s="8" t="s">
        <v>27</v>
      </c>
      <c r="M33" s="48">
        <v>2500</v>
      </c>
      <c r="N33" s="48" t="s">
        <v>30</v>
      </c>
      <c r="O33" s="7"/>
      <c r="P33" s="46">
        <f t="shared" si="0"/>
        <v>2500</v>
      </c>
      <c r="Q33" s="44"/>
    </row>
    <row r="34" spans="2:17" x14ac:dyDescent="0.4">
      <c r="B34" s="36">
        <v>4</v>
      </c>
      <c r="C34" s="2">
        <v>19920647</v>
      </c>
      <c r="D34" s="3" t="s">
        <v>14</v>
      </c>
      <c r="E34" s="4" t="s">
        <v>22</v>
      </c>
      <c r="F34" s="4" t="s">
        <v>20</v>
      </c>
      <c r="G34" s="3" t="s">
        <v>147</v>
      </c>
      <c r="H34" s="5" t="s">
        <v>15</v>
      </c>
      <c r="I34" s="6" t="s">
        <v>23</v>
      </c>
      <c r="J34" s="8" t="s">
        <v>27</v>
      </c>
      <c r="K34" s="8" t="s">
        <v>27</v>
      </c>
      <c r="L34" s="8" t="s">
        <v>27</v>
      </c>
      <c r="M34" s="48">
        <v>2500</v>
      </c>
      <c r="N34" s="48" t="s">
        <v>30</v>
      </c>
      <c r="O34" s="7"/>
      <c r="P34" s="46">
        <f t="shared" si="0"/>
        <v>2500</v>
      </c>
      <c r="Q34" s="44"/>
    </row>
    <row r="35" spans="2:17" x14ac:dyDescent="0.4">
      <c r="B35" s="26">
        <v>5</v>
      </c>
      <c r="C35" s="2">
        <v>19951120</v>
      </c>
      <c r="D35" s="3" t="s">
        <v>29</v>
      </c>
      <c r="E35" s="4"/>
      <c r="F35" s="4"/>
      <c r="G35" s="3" t="s">
        <v>147</v>
      </c>
      <c r="H35" s="5" t="s">
        <v>63</v>
      </c>
      <c r="I35" s="6" t="s">
        <v>23</v>
      </c>
      <c r="J35" s="8" t="s">
        <v>65</v>
      </c>
      <c r="K35" s="8" t="s">
        <v>65</v>
      </c>
      <c r="L35" s="8" t="s">
        <v>66</v>
      </c>
      <c r="M35" s="48">
        <v>2500</v>
      </c>
      <c r="N35" s="48" t="s">
        <v>30</v>
      </c>
      <c r="O35" s="7"/>
      <c r="P35" s="46">
        <f t="shared" si="0"/>
        <v>2500</v>
      </c>
      <c r="Q35" s="44"/>
    </row>
    <row r="36" spans="2:17" x14ac:dyDescent="0.4">
      <c r="B36" s="36">
        <v>6</v>
      </c>
      <c r="C36" s="2">
        <v>20031012</v>
      </c>
      <c r="D36" s="3" t="s">
        <v>61</v>
      </c>
      <c r="E36" s="4"/>
      <c r="F36" s="4"/>
      <c r="G36" s="3" t="s">
        <v>147</v>
      </c>
      <c r="H36" s="5" t="s">
        <v>53</v>
      </c>
      <c r="I36" s="6" t="s">
        <v>23</v>
      </c>
      <c r="J36" s="8" t="s">
        <v>27</v>
      </c>
      <c r="K36" s="8" t="s">
        <v>27</v>
      </c>
      <c r="L36" s="8" t="s">
        <v>66</v>
      </c>
      <c r="M36" s="48">
        <v>2500</v>
      </c>
      <c r="N36" s="48" t="s">
        <v>30</v>
      </c>
      <c r="O36" s="7"/>
      <c r="P36" s="46">
        <f t="shared" si="0"/>
        <v>2500</v>
      </c>
      <c r="Q36" s="44"/>
    </row>
    <row r="37" spans="2:17" x14ac:dyDescent="0.4">
      <c r="B37" s="26">
        <v>7</v>
      </c>
      <c r="C37" s="2">
        <v>19900523</v>
      </c>
      <c r="D37" s="3" t="s">
        <v>62</v>
      </c>
      <c r="E37" s="4"/>
      <c r="F37" s="4"/>
      <c r="G37" s="3" t="s">
        <v>147</v>
      </c>
      <c r="H37" s="5" t="s">
        <v>64</v>
      </c>
      <c r="I37" s="6"/>
      <c r="J37" s="8"/>
      <c r="K37" s="8"/>
      <c r="L37" s="9"/>
      <c r="M37" s="48">
        <v>2500</v>
      </c>
      <c r="N37" s="48" t="s">
        <v>55</v>
      </c>
      <c r="O37" s="7" t="s">
        <v>67</v>
      </c>
      <c r="P37" s="46">
        <f t="shared" si="0"/>
        <v>2500</v>
      </c>
      <c r="Q37" s="44"/>
    </row>
    <row r="38" spans="2:17" x14ac:dyDescent="0.4">
      <c r="B38" s="36">
        <v>8</v>
      </c>
      <c r="C38" s="2">
        <v>20051106</v>
      </c>
      <c r="D38" s="3" t="s">
        <v>51</v>
      </c>
      <c r="E38" s="4"/>
      <c r="F38" s="4"/>
      <c r="G38" s="3" t="s">
        <v>147</v>
      </c>
      <c r="H38" s="5" t="s">
        <v>53</v>
      </c>
      <c r="I38" s="6"/>
      <c r="J38" s="8"/>
      <c r="K38" s="8"/>
      <c r="L38" s="9"/>
      <c r="M38" s="48">
        <v>2500</v>
      </c>
      <c r="N38" s="48" t="s">
        <v>55</v>
      </c>
      <c r="O38" s="7"/>
      <c r="P38" s="46">
        <f t="shared" si="0"/>
        <v>2500</v>
      </c>
      <c r="Q38" s="44"/>
    </row>
    <row r="39" spans="2:17" x14ac:dyDescent="0.4">
      <c r="B39" s="26">
        <v>9</v>
      </c>
      <c r="C39" s="2"/>
      <c r="D39" s="3"/>
      <c r="E39" s="4"/>
      <c r="F39" s="4"/>
      <c r="G39" s="3"/>
      <c r="H39" s="5"/>
      <c r="I39" s="6"/>
      <c r="J39" s="8"/>
      <c r="K39" s="8"/>
      <c r="L39" s="9"/>
      <c r="M39" s="48"/>
      <c r="N39" s="48"/>
      <c r="O39" s="7"/>
      <c r="P39" s="46" t="str">
        <f t="shared" si="0"/>
        <v/>
      </c>
      <c r="Q39" s="44"/>
    </row>
    <row r="40" spans="2:17" x14ac:dyDescent="0.4">
      <c r="B40" s="36">
        <v>10</v>
      </c>
      <c r="C40" s="2"/>
      <c r="D40" s="3"/>
      <c r="E40" s="4"/>
      <c r="F40" s="4"/>
      <c r="G40" s="3"/>
      <c r="H40" s="5"/>
      <c r="I40" s="6"/>
      <c r="J40" s="8"/>
      <c r="K40" s="8"/>
      <c r="L40" s="9"/>
      <c r="M40" s="48"/>
      <c r="N40" s="48"/>
      <c r="O40" s="7"/>
      <c r="P40" s="46" t="str">
        <f t="shared" si="0"/>
        <v/>
      </c>
      <c r="Q40" s="44"/>
    </row>
    <row r="41" spans="2:17" x14ac:dyDescent="0.4">
      <c r="B41" s="26">
        <v>11</v>
      </c>
      <c r="C41" s="2"/>
      <c r="D41" s="3"/>
      <c r="E41" s="4"/>
      <c r="F41" s="4"/>
      <c r="G41" s="3"/>
      <c r="H41" s="5"/>
      <c r="I41" s="6"/>
      <c r="J41" s="8"/>
      <c r="K41" s="8"/>
      <c r="L41" s="9"/>
      <c r="M41" s="48"/>
      <c r="N41" s="48"/>
      <c r="O41" s="7"/>
      <c r="P41" s="46" t="str">
        <f t="shared" si="0"/>
        <v/>
      </c>
      <c r="Q41" s="44"/>
    </row>
    <row r="42" spans="2:17" x14ac:dyDescent="0.4">
      <c r="B42" s="36">
        <v>12</v>
      </c>
      <c r="C42" s="2"/>
      <c r="D42" s="3"/>
      <c r="E42" s="4"/>
      <c r="F42" s="4"/>
      <c r="G42" s="3"/>
      <c r="H42" s="5"/>
      <c r="I42" s="6"/>
      <c r="J42" s="8"/>
      <c r="K42" s="8"/>
      <c r="L42" s="8"/>
      <c r="M42" s="48"/>
      <c r="N42" s="48"/>
      <c r="O42" s="7"/>
      <c r="P42" s="46" t="str">
        <f t="shared" si="0"/>
        <v/>
      </c>
      <c r="Q42" s="44"/>
    </row>
    <row r="43" spans="2:17" x14ac:dyDescent="0.4">
      <c r="B43" s="26">
        <v>13</v>
      </c>
      <c r="C43" s="2"/>
      <c r="D43" s="3"/>
      <c r="E43" s="4"/>
      <c r="F43" s="4"/>
      <c r="G43" s="3"/>
      <c r="H43" s="5"/>
      <c r="I43" s="6"/>
      <c r="J43" s="8"/>
      <c r="K43" s="8"/>
      <c r="L43" s="9"/>
      <c r="M43" s="48"/>
      <c r="N43" s="48"/>
      <c r="O43" s="7"/>
      <c r="P43" s="46" t="str">
        <f t="shared" si="0"/>
        <v/>
      </c>
      <c r="Q43" s="44"/>
    </row>
    <row r="44" spans="2:17" x14ac:dyDescent="0.4">
      <c r="B44" s="36">
        <v>14</v>
      </c>
      <c r="C44" s="2"/>
      <c r="D44" s="3"/>
      <c r="E44" s="4"/>
      <c r="F44" s="4"/>
      <c r="G44" s="3"/>
      <c r="H44" s="5"/>
      <c r="I44" s="6"/>
      <c r="J44" s="8"/>
      <c r="K44" s="8"/>
      <c r="L44" s="9"/>
      <c r="M44" s="48"/>
      <c r="N44" s="48"/>
      <c r="O44" s="7"/>
      <c r="P44" s="46" t="str">
        <f t="shared" si="0"/>
        <v/>
      </c>
      <c r="Q44" s="44"/>
    </row>
    <row r="45" spans="2:17" x14ac:dyDescent="0.4">
      <c r="B45" s="26">
        <v>15</v>
      </c>
      <c r="C45" s="2"/>
      <c r="D45" s="3"/>
      <c r="E45" s="4"/>
      <c r="F45" s="4"/>
      <c r="G45" s="3"/>
      <c r="H45" s="5"/>
      <c r="I45" s="6"/>
      <c r="J45" s="8"/>
      <c r="K45" s="8"/>
      <c r="L45" s="9"/>
      <c r="M45" s="48"/>
      <c r="N45" s="48"/>
      <c r="O45" s="7"/>
      <c r="P45" s="46" t="str">
        <f t="shared" si="0"/>
        <v/>
      </c>
      <c r="Q45" s="44"/>
    </row>
    <row r="46" spans="2:17" x14ac:dyDescent="0.4">
      <c r="B46" s="36">
        <v>16</v>
      </c>
      <c r="C46" s="2"/>
      <c r="D46" s="3"/>
      <c r="E46" s="4"/>
      <c r="F46" s="4"/>
      <c r="G46" s="3"/>
      <c r="H46" s="5"/>
      <c r="I46" s="6"/>
      <c r="J46" s="8"/>
      <c r="K46" s="8"/>
      <c r="L46" s="9"/>
      <c r="M46" s="48"/>
      <c r="N46" s="48"/>
      <c r="O46" s="7"/>
      <c r="P46" s="46" t="str">
        <f t="shared" si="0"/>
        <v/>
      </c>
      <c r="Q46" s="44"/>
    </row>
    <row r="47" spans="2:17" x14ac:dyDescent="0.4">
      <c r="B47" s="26">
        <v>17</v>
      </c>
      <c r="C47" s="2"/>
      <c r="D47" s="3"/>
      <c r="E47" s="4"/>
      <c r="F47" s="4"/>
      <c r="G47" s="3"/>
      <c r="H47" s="5"/>
      <c r="I47" s="6"/>
      <c r="J47" s="8"/>
      <c r="K47" s="8"/>
      <c r="L47" s="9"/>
      <c r="M47" s="48"/>
      <c r="N47" s="48"/>
      <c r="O47" s="7"/>
      <c r="P47" s="46" t="str">
        <f t="shared" si="0"/>
        <v/>
      </c>
      <c r="Q47" s="44"/>
    </row>
    <row r="48" spans="2:17" ht="19.5" thickBot="1" x14ac:dyDescent="0.45">
      <c r="B48" s="36">
        <v>18</v>
      </c>
      <c r="C48" s="10"/>
      <c r="D48" s="11"/>
      <c r="E48" s="12"/>
      <c r="F48" s="12"/>
      <c r="G48" s="11"/>
      <c r="H48" s="13"/>
      <c r="I48" s="6"/>
      <c r="J48" s="8"/>
      <c r="K48" s="8"/>
      <c r="L48" s="8"/>
      <c r="M48" s="48"/>
      <c r="N48" s="48"/>
      <c r="O48" s="7"/>
      <c r="P48" s="46" t="str">
        <f t="shared" si="0"/>
        <v/>
      </c>
      <c r="Q48" s="44"/>
    </row>
    <row r="49" spans="3:16" ht="19.5" thickTop="1" x14ac:dyDescent="0.4">
      <c r="C49" s="1" t="s">
        <v>16</v>
      </c>
      <c r="P49" s="45"/>
    </row>
  </sheetData>
  <autoFilter ref="B30:Q30" xr:uid="{00000000-0009-0000-0000-000002000000}"/>
  <mergeCells count="5">
    <mergeCell ref="D23:I23"/>
    <mergeCell ref="D24:I24"/>
    <mergeCell ref="D25:I25"/>
    <mergeCell ref="D26:I26"/>
    <mergeCell ref="D27:I27"/>
  </mergeCells>
  <phoneticPr fontId="1"/>
  <dataValidations count="2">
    <dataValidation type="list" allowBlank="1" showInputMessage="1" showErrorMessage="1" sqref="N31:N48" xr:uid="{00000000-0002-0000-0200-000000000000}">
      <formula1>"出席,欠席,当日飛び込み"</formula1>
    </dataValidation>
    <dataValidation type="list" allowBlank="1" showInputMessage="1" showErrorMessage="1" sqref="O31:O48" xr:uid="{2DDEE75D-1F54-4F28-AAF5-F9EA857BEEF3}">
      <formula1>"○"</formula1>
    </dataValidation>
  </dataValidations>
  <hyperlinks>
    <hyperlink ref="D25" r:id="rId1" xr:uid="{00000000-0004-0000-0200-000000000000}"/>
  </hyperlinks>
  <pageMargins left="0.7" right="0.7" top="0.75" bottom="0.75" header="0.3" footer="0.3"/>
  <pageSetup paperSize="8" scale="70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Q32"/>
  <sheetViews>
    <sheetView zoomScale="80" zoomScaleNormal="80" workbookViewId="0">
      <selection activeCell="C14" sqref="C14"/>
    </sheetView>
  </sheetViews>
  <sheetFormatPr defaultColWidth="9" defaultRowHeight="18.75" x14ac:dyDescent="0.4"/>
  <cols>
    <col min="1" max="1" width="5.25" style="1" customWidth="1"/>
    <col min="2" max="2" width="4.75" style="1" customWidth="1"/>
    <col min="3" max="3" width="13.625" style="1" customWidth="1"/>
    <col min="4" max="4" width="25.625" style="1" customWidth="1"/>
    <col min="5" max="5" width="17.25" style="1" hidden="1" customWidth="1"/>
    <col min="6" max="6" width="13.625" style="1" hidden="1" customWidth="1"/>
    <col min="7" max="7" width="13.625" style="1" customWidth="1"/>
    <col min="8" max="8" width="16.875" style="1" customWidth="1"/>
    <col min="9" max="9" width="9.25" style="1" customWidth="1"/>
    <col min="10" max="13" width="11.25" style="1" customWidth="1"/>
    <col min="14" max="15" width="15.375" style="1" customWidth="1"/>
    <col min="16" max="16" width="22.625" style="1" bestFit="1" customWidth="1"/>
    <col min="17" max="17" width="49.25" style="1" customWidth="1"/>
    <col min="18" max="16384" width="9" style="1"/>
  </cols>
  <sheetData>
    <row r="1" spans="2:17" ht="30" x14ac:dyDescent="0.4">
      <c r="B1" s="14" t="s">
        <v>96</v>
      </c>
    </row>
    <row r="2" spans="2:17" s="19" customFormat="1" ht="19.5" x14ac:dyDescent="0.4">
      <c r="C2" s="74" t="s">
        <v>109</v>
      </c>
      <c r="D2" s="75"/>
      <c r="E2" s="75"/>
      <c r="F2" s="75"/>
      <c r="G2" s="75"/>
      <c r="H2" s="75"/>
      <c r="I2" s="75"/>
      <c r="J2" s="75"/>
      <c r="K2" s="75"/>
      <c r="L2" s="75"/>
      <c r="M2" s="75"/>
      <c r="N2" s="83"/>
      <c r="O2" s="60"/>
    </row>
    <row r="3" spans="2:17" s="19" customFormat="1" ht="19.5" x14ac:dyDescent="0.4">
      <c r="C3" s="77" t="s">
        <v>114</v>
      </c>
      <c r="D3" s="78"/>
      <c r="E3" s="78"/>
      <c r="F3" s="78"/>
      <c r="G3" s="78"/>
      <c r="H3" s="78"/>
      <c r="I3" s="78"/>
      <c r="J3" s="78"/>
      <c r="K3" s="78"/>
      <c r="L3" s="78"/>
      <c r="M3" s="78"/>
      <c r="N3" s="84"/>
      <c r="O3" s="60"/>
    </row>
    <row r="4" spans="2:17" s="19" customFormat="1" ht="19.5" x14ac:dyDescent="0.4">
      <c r="C4" s="80" t="s">
        <v>110</v>
      </c>
      <c r="D4" s="81"/>
      <c r="E4" s="81"/>
      <c r="F4" s="81"/>
      <c r="G4" s="81"/>
      <c r="H4" s="81"/>
      <c r="I4" s="81"/>
      <c r="J4" s="81"/>
      <c r="K4" s="81"/>
      <c r="L4" s="81"/>
      <c r="M4" s="81"/>
      <c r="N4" s="85"/>
      <c r="O4" s="64"/>
    </row>
    <row r="5" spans="2:17" s="16" customFormat="1" ht="18" x14ac:dyDescent="0.4">
      <c r="C5" s="22"/>
    </row>
    <row r="6" spans="2:17" ht="25.5" x14ac:dyDescent="0.4">
      <c r="B6" s="23"/>
      <c r="C6" s="24" t="s">
        <v>75</v>
      </c>
      <c r="D6" s="72" t="s">
        <v>77</v>
      </c>
      <c r="E6" s="72"/>
      <c r="F6" s="72"/>
      <c r="G6" s="72"/>
      <c r="H6" s="72"/>
      <c r="I6" s="72"/>
    </row>
    <row r="7" spans="2:17" ht="24" x14ac:dyDescent="0.4">
      <c r="C7" s="24" t="s">
        <v>76</v>
      </c>
      <c r="D7" s="72" t="s">
        <v>78</v>
      </c>
      <c r="E7" s="72"/>
      <c r="F7" s="72"/>
      <c r="G7" s="72"/>
      <c r="H7" s="72"/>
      <c r="I7" s="72"/>
    </row>
    <row r="8" spans="2:17" ht="24" x14ac:dyDescent="0.4">
      <c r="C8" s="24" t="s">
        <v>74</v>
      </c>
      <c r="D8" s="73" t="s">
        <v>79</v>
      </c>
      <c r="E8" s="72"/>
      <c r="F8" s="72"/>
      <c r="G8" s="72"/>
      <c r="H8" s="72"/>
      <c r="I8" s="72"/>
    </row>
    <row r="9" spans="2:17" ht="24" x14ac:dyDescent="0.4">
      <c r="C9" s="24" t="s">
        <v>70</v>
      </c>
      <c r="D9" s="72" t="s">
        <v>72</v>
      </c>
      <c r="E9" s="72"/>
      <c r="F9" s="72"/>
      <c r="G9" s="72"/>
      <c r="H9" s="72"/>
      <c r="I9" s="72"/>
    </row>
    <row r="10" spans="2:17" ht="24" x14ac:dyDescent="0.4">
      <c r="C10" s="24" t="s">
        <v>71</v>
      </c>
      <c r="D10" s="72" t="s">
        <v>73</v>
      </c>
      <c r="E10" s="72"/>
      <c r="F10" s="72"/>
      <c r="G10" s="72"/>
      <c r="H10" s="72"/>
      <c r="I10" s="72"/>
    </row>
    <row r="11" spans="2:17" ht="12" customHeight="1" x14ac:dyDescent="0.4">
      <c r="C11" s="38"/>
      <c r="D11" s="39"/>
      <c r="E11" s="39"/>
      <c r="F11" s="39"/>
      <c r="G11" s="39"/>
      <c r="H11" s="39"/>
      <c r="I11" s="39"/>
    </row>
    <row r="12" spans="2:17" ht="24.75" thickBot="1" x14ac:dyDescent="0.45">
      <c r="C12" s="40" t="s">
        <v>90</v>
      </c>
      <c r="D12" s="25"/>
      <c r="E12" s="25"/>
      <c r="F12" s="25"/>
      <c r="G12" s="25"/>
      <c r="O12" s="52"/>
    </row>
    <row r="13" spans="2:17" ht="54.75" thickTop="1" x14ac:dyDescent="0.4">
      <c r="B13" s="26"/>
      <c r="C13" s="27" t="s">
        <v>0</v>
      </c>
      <c r="D13" s="28" t="s">
        <v>1</v>
      </c>
      <c r="E13" s="29" t="s">
        <v>2</v>
      </c>
      <c r="F13" s="29" t="s">
        <v>3</v>
      </c>
      <c r="G13" s="28" t="s">
        <v>145</v>
      </c>
      <c r="H13" s="30" t="s">
        <v>45</v>
      </c>
      <c r="I13" s="31" t="s">
        <v>5</v>
      </c>
      <c r="J13" s="33" t="s">
        <v>112</v>
      </c>
      <c r="K13" s="33" t="s">
        <v>58</v>
      </c>
      <c r="L13" s="34" t="s">
        <v>59</v>
      </c>
      <c r="M13" s="35" t="s">
        <v>118</v>
      </c>
      <c r="N13" s="35" t="s">
        <v>94</v>
      </c>
      <c r="O13" s="66" t="s">
        <v>141</v>
      </c>
      <c r="P13" s="53" t="s">
        <v>122</v>
      </c>
      <c r="Q13" s="43" t="s">
        <v>18</v>
      </c>
    </row>
    <row r="14" spans="2:17" x14ac:dyDescent="0.4">
      <c r="B14" s="26">
        <v>1</v>
      </c>
      <c r="C14" s="2"/>
      <c r="D14" s="3"/>
      <c r="E14" s="4"/>
      <c r="F14" s="4"/>
      <c r="G14" s="3"/>
      <c r="H14" s="5"/>
      <c r="I14" s="6"/>
      <c r="J14" s="8"/>
      <c r="K14" s="8"/>
      <c r="L14" s="8"/>
      <c r="M14" s="71"/>
      <c r="N14" s="7"/>
      <c r="O14" s="65"/>
      <c r="P14" s="46" t="str">
        <f>IF(AND(D14&lt;&gt;"",N14&lt;&gt;"欠席"),MIN(3000,IF(M14="",0,M14)),"")</f>
        <v/>
      </c>
      <c r="Q14" s="44"/>
    </row>
    <row r="15" spans="2:17" s="37" customFormat="1" x14ac:dyDescent="0.4">
      <c r="B15" s="36">
        <v>2</v>
      </c>
      <c r="C15" s="2"/>
      <c r="D15" s="3"/>
      <c r="E15" s="4"/>
      <c r="F15" s="4"/>
      <c r="G15" s="3"/>
      <c r="H15" s="5"/>
      <c r="I15" s="6"/>
      <c r="J15" s="8"/>
      <c r="K15" s="8"/>
      <c r="L15" s="8"/>
      <c r="M15" s="71"/>
      <c r="N15" s="7"/>
      <c r="O15" s="65"/>
      <c r="P15" s="46" t="str">
        <f t="shared" ref="P15:P31" si="0">IF(AND(D15&lt;&gt;"",N15&lt;&gt;"欠席"),MIN(3000,IF(M15="",0,M15)),"")</f>
        <v/>
      </c>
      <c r="Q15" s="44"/>
    </row>
    <row r="16" spans="2:17" x14ac:dyDescent="0.4">
      <c r="B16" s="26">
        <v>3</v>
      </c>
      <c r="C16" s="2"/>
      <c r="D16" s="3"/>
      <c r="E16" s="4"/>
      <c r="F16" s="4"/>
      <c r="G16" s="3"/>
      <c r="H16" s="5"/>
      <c r="I16" s="6"/>
      <c r="J16" s="8"/>
      <c r="K16" s="8"/>
      <c r="L16" s="8"/>
      <c r="M16" s="71"/>
      <c r="N16" s="7"/>
      <c r="O16" s="65"/>
      <c r="P16" s="46" t="str">
        <f t="shared" si="0"/>
        <v/>
      </c>
      <c r="Q16" s="44"/>
    </row>
    <row r="17" spans="2:17" x14ac:dyDescent="0.4">
      <c r="B17" s="36">
        <v>4</v>
      </c>
      <c r="C17" s="2"/>
      <c r="D17" s="3"/>
      <c r="E17" s="4"/>
      <c r="F17" s="4"/>
      <c r="G17" s="3"/>
      <c r="H17" s="5"/>
      <c r="I17" s="6"/>
      <c r="J17" s="8"/>
      <c r="K17" s="8"/>
      <c r="L17" s="8"/>
      <c r="M17" s="71"/>
      <c r="N17" s="7"/>
      <c r="O17" s="65"/>
      <c r="P17" s="46" t="str">
        <f t="shared" si="0"/>
        <v/>
      </c>
      <c r="Q17" s="44"/>
    </row>
    <row r="18" spans="2:17" x14ac:dyDescent="0.4">
      <c r="B18" s="26">
        <v>5</v>
      </c>
      <c r="C18" s="2"/>
      <c r="D18" s="3"/>
      <c r="E18" s="4"/>
      <c r="F18" s="4"/>
      <c r="G18" s="3"/>
      <c r="H18" s="5"/>
      <c r="I18" s="6"/>
      <c r="J18" s="8"/>
      <c r="K18" s="8"/>
      <c r="L18" s="8"/>
      <c r="M18" s="71"/>
      <c r="N18" s="7"/>
      <c r="O18" s="65"/>
      <c r="P18" s="46" t="str">
        <f t="shared" si="0"/>
        <v/>
      </c>
      <c r="Q18" s="44"/>
    </row>
    <row r="19" spans="2:17" x14ac:dyDescent="0.4">
      <c r="B19" s="36">
        <v>6</v>
      </c>
      <c r="C19" s="2"/>
      <c r="D19" s="3"/>
      <c r="E19" s="4"/>
      <c r="F19" s="4"/>
      <c r="G19" s="3"/>
      <c r="H19" s="5"/>
      <c r="I19" s="6"/>
      <c r="J19" s="8"/>
      <c r="K19" s="8"/>
      <c r="L19" s="8"/>
      <c r="M19" s="71"/>
      <c r="N19" s="7"/>
      <c r="O19" s="65"/>
      <c r="P19" s="46" t="str">
        <f t="shared" si="0"/>
        <v/>
      </c>
      <c r="Q19" s="44"/>
    </row>
    <row r="20" spans="2:17" x14ac:dyDescent="0.4">
      <c r="B20" s="26">
        <v>7</v>
      </c>
      <c r="C20" s="2"/>
      <c r="D20" s="3"/>
      <c r="E20" s="4"/>
      <c r="F20" s="4"/>
      <c r="G20" s="3"/>
      <c r="H20" s="5"/>
      <c r="I20" s="6"/>
      <c r="J20" s="8"/>
      <c r="K20" s="8"/>
      <c r="L20" s="9"/>
      <c r="M20" s="71"/>
      <c r="N20" s="7"/>
      <c r="O20" s="65"/>
      <c r="P20" s="46" t="str">
        <f t="shared" si="0"/>
        <v/>
      </c>
      <c r="Q20" s="44"/>
    </row>
    <row r="21" spans="2:17" x14ac:dyDescent="0.4">
      <c r="B21" s="36">
        <v>8</v>
      </c>
      <c r="C21" s="2"/>
      <c r="D21" s="3"/>
      <c r="E21" s="4"/>
      <c r="F21" s="4"/>
      <c r="G21" s="3"/>
      <c r="H21" s="5"/>
      <c r="I21" s="6"/>
      <c r="J21" s="8"/>
      <c r="K21" s="8"/>
      <c r="L21" s="9"/>
      <c r="M21" s="71"/>
      <c r="N21" s="7"/>
      <c r="O21" s="65"/>
      <c r="P21" s="46" t="str">
        <f t="shared" si="0"/>
        <v/>
      </c>
      <c r="Q21" s="44"/>
    </row>
    <row r="22" spans="2:17" x14ac:dyDescent="0.4">
      <c r="B22" s="26">
        <v>9</v>
      </c>
      <c r="C22" s="2"/>
      <c r="D22" s="3"/>
      <c r="E22" s="4"/>
      <c r="F22" s="4"/>
      <c r="G22" s="3"/>
      <c r="H22" s="5"/>
      <c r="I22" s="6"/>
      <c r="J22" s="8"/>
      <c r="K22" s="8"/>
      <c r="L22" s="9"/>
      <c r="M22" s="71"/>
      <c r="N22" s="7"/>
      <c r="O22" s="65"/>
      <c r="P22" s="46" t="str">
        <f t="shared" si="0"/>
        <v/>
      </c>
      <c r="Q22" s="44"/>
    </row>
    <row r="23" spans="2:17" x14ac:dyDescent="0.4">
      <c r="B23" s="36">
        <v>10</v>
      </c>
      <c r="C23" s="2"/>
      <c r="D23" s="3"/>
      <c r="E23" s="4"/>
      <c r="F23" s="4"/>
      <c r="G23" s="3"/>
      <c r="H23" s="5"/>
      <c r="I23" s="6"/>
      <c r="J23" s="8"/>
      <c r="K23" s="8"/>
      <c r="L23" s="9"/>
      <c r="M23" s="71"/>
      <c r="N23" s="7"/>
      <c r="O23" s="65"/>
      <c r="P23" s="46" t="str">
        <f t="shared" si="0"/>
        <v/>
      </c>
      <c r="Q23" s="44"/>
    </row>
    <row r="24" spans="2:17" x14ac:dyDescent="0.4">
      <c r="B24" s="26">
        <v>11</v>
      </c>
      <c r="C24" s="2"/>
      <c r="D24" s="3"/>
      <c r="E24" s="4"/>
      <c r="F24" s="4"/>
      <c r="G24" s="3"/>
      <c r="H24" s="5"/>
      <c r="I24" s="6"/>
      <c r="J24" s="8"/>
      <c r="K24" s="8"/>
      <c r="L24" s="9"/>
      <c r="M24" s="71"/>
      <c r="N24" s="7"/>
      <c r="O24" s="65"/>
      <c r="P24" s="46" t="str">
        <f t="shared" si="0"/>
        <v/>
      </c>
      <c r="Q24" s="44"/>
    </row>
    <row r="25" spans="2:17" x14ac:dyDescent="0.4">
      <c r="B25" s="36">
        <v>12</v>
      </c>
      <c r="C25" s="2"/>
      <c r="D25" s="3"/>
      <c r="E25" s="4"/>
      <c r="F25" s="4"/>
      <c r="G25" s="3"/>
      <c r="H25" s="5"/>
      <c r="I25" s="6"/>
      <c r="J25" s="8"/>
      <c r="K25" s="8"/>
      <c r="L25" s="9"/>
      <c r="M25" s="71"/>
      <c r="N25" s="7"/>
      <c r="O25" s="65"/>
      <c r="P25" s="46" t="str">
        <f t="shared" si="0"/>
        <v/>
      </c>
      <c r="Q25" s="44"/>
    </row>
    <row r="26" spans="2:17" x14ac:dyDescent="0.4">
      <c r="B26" s="26">
        <v>13</v>
      </c>
      <c r="C26" s="2"/>
      <c r="D26" s="3"/>
      <c r="E26" s="4"/>
      <c r="F26" s="4"/>
      <c r="G26" s="3"/>
      <c r="H26" s="5"/>
      <c r="I26" s="6"/>
      <c r="J26" s="8"/>
      <c r="K26" s="8"/>
      <c r="L26" s="9"/>
      <c r="M26" s="71"/>
      <c r="N26" s="7"/>
      <c r="O26" s="65"/>
      <c r="P26" s="46" t="str">
        <f t="shared" si="0"/>
        <v/>
      </c>
      <c r="Q26" s="44"/>
    </row>
    <row r="27" spans="2:17" x14ac:dyDescent="0.4">
      <c r="B27" s="36">
        <v>14</v>
      </c>
      <c r="C27" s="2"/>
      <c r="D27" s="3"/>
      <c r="E27" s="4"/>
      <c r="F27" s="4"/>
      <c r="G27" s="3"/>
      <c r="H27" s="5"/>
      <c r="I27" s="6"/>
      <c r="J27" s="8"/>
      <c r="K27" s="8"/>
      <c r="L27" s="9"/>
      <c r="M27" s="71"/>
      <c r="N27" s="7"/>
      <c r="O27" s="65"/>
      <c r="P27" s="46" t="str">
        <f t="shared" si="0"/>
        <v/>
      </c>
      <c r="Q27" s="44"/>
    </row>
    <row r="28" spans="2:17" x14ac:dyDescent="0.4">
      <c r="B28" s="26">
        <v>15</v>
      </c>
      <c r="C28" s="2"/>
      <c r="D28" s="3"/>
      <c r="E28" s="4"/>
      <c r="F28" s="4"/>
      <c r="G28" s="3"/>
      <c r="H28" s="5"/>
      <c r="I28" s="6"/>
      <c r="J28" s="8"/>
      <c r="K28" s="8"/>
      <c r="L28" s="9"/>
      <c r="M28" s="71"/>
      <c r="N28" s="7"/>
      <c r="O28" s="65"/>
      <c r="P28" s="46" t="str">
        <f t="shared" si="0"/>
        <v/>
      </c>
      <c r="Q28" s="44"/>
    </row>
    <row r="29" spans="2:17" x14ac:dyDescent="0.4">
      <c r="B29" s="36">
        <v>16</v>
      </c>
      <c r="C29" s="2"/>
      <c r="D29" s="3"/>
      <c r="E29" s="4"/>
      <c r="F29" s="4"/>
      <c r="G29" s="3"/>
      <c r="H29" s="5"/>
      <c r="I29" s="6"/>
      <c r="J29" s="8"/>
      <c r="K29" s="8"/>
      <c r="L29" s="9"/>
      <c r="M29" s="71"/>
      <c r="N29" s="7"/>
      <c r="O29" s="65"/>
      <c r="P29" s="46" t="str">
        <f t="shared" si="0"/>
        <v/>
      </c>
      <c r="Q29" s="44"/>
    </row>
    <row r="30" spans="2:17" x14ac:dyDescent="0.4">
      <c r="B30" s="26">
        <v>17</v>
      </c>
      <c r="C30" s="2"/>
      <c r="D30" s="3"/>
      <c r="E30" s="4"/>
      <c r="F30" s="4"/>
      <c r="G30" s="3"/>
      <c r="H30" s="5"/>
      <c r="I30" s="6"/>
      <c r="J30" s="8"/>
      <c r="K30" s="8"/>
      <c r="L30" s="9"/>
      <c r="M30" s="71"/>
      <c r="N30" s="7"/>
      <c r="O30" s="65"/>
      <c r="P30" s="46" t="str">
        <f t="shared" si="0"/>
        <v/>
      </c>
      <c r="Q30" s="44"/>
    </row>
    <row r="31" spans="2:17" ht="19.5" thickBot="1" x14ac:dyDescent="0.45">
      <c r="B31" s="36">
        <v>18</v>
      </c>
      <c r="C31" s="2"/>
      <c r="D31" s="3"/>
      <c r="E31" s="4"/>
      <c r="F31" s="4"/>
      <c r="G31" s="3"/>
      <c r="H31" s="13"/>
      <c r="I31" s="6"/>
      <c r="J31" s="8"/>
      <c r="K31" s="8"/>
      <c r="L31" s="8"/>
      <c r="M31" s="71"/>
      <c r="N31" s="7"/>
      <c r="O31" s="65"/>
      <c r="P31" s="46" t="str">
        <f t="shared" si="0"/>
        <v/>
      </c>
      <c r="Q31" s="44"/>
    </row>
    <row r="32" spans="2:17" ht="19.5" thickTop="1" x14ac:dyDescent="0.4">
      <c r="C32" s="68" t="s">
        <v>16</v>
      </c>
      <c r="D32" s="68"/>
      <c r="G32" s="68"/>
      <c r="P32" s="45"/>
    </row>
  </sheetData>
  <autoFilter ref="B13:Q13" xr:uid="{00000000-0009-0000-0000-000003000000}"/>
  <mergeCells count="8">
    <mergeCell ref="D8:I8"/>
    <mergeCell ref="D9:I9"/>
    <mergeCell ref="D10:I10"/>
    <mergeCell ref="C2:N2"/>
    <mergeCell ref="C3:N3"/>
    <mergeCell ref="C4:N4"/>
    <mergeCell ref="D6:I6"/>
    <mergeCell ref="D7:I7"/>
  </mergeCells>
  <phoneticPr fontId="1"/>
  <dataValidations count="2">
    <dataValidation type="list" allowBlank="1" showInputMessage="1" showErrorMessage="1" sqref="N14:N31" xr:uid="{00000000-0002-0000-0300-000000000000}">
      <formula1>"出席,欠席,当日飛び込み"</formula1>
    </dataValidation>
    <dataValidation type="list" allowBlank="1" showInputMessage="1" showErrorMessage="1" sqref="O14:O31" xr:uid="{BA5ED600-8BF6-4B68-8AA5-55111F6E87B8}">
      <formula1>"〇"</formula1>
    </dataValidation>
  </dataValidations>
  <hyperlinks>
    <hyperlink ref="D8" r:id="rId1" xr:uid="{00000000-0004-0000-0300-000000000000}"/>
  </hyperlinks>
  <pageMargins left="0.7" right="0.7" top="0.75" bottom="0.75" header="0.3" footer="0.3"/>
  <pageSetup paperSize="9" scale="55" orientation="landscape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Q44"/>
  <sheetViews>
    <sheetView zoomScale="80" zoomScaleNormal="80" workbookViewId="0">
      <selection activeCell="A11" sqref="A11"/>
    </sheetView>
  </sheetViews>
  <sheetFormatPr defaultColWidth="9" defaultRowHeight="18.75" x14ac:dyDescent="0.4"/>
  <cols>
    <col min="1" max="1" width="5.25" style="1" customWidth="1"/>
    <col min="2" max="2" width="4.75" style="1" customWidth="1"/>
    <col min="3" max="3" width="13.625" style="1" customWidth="1"/>
    <col min="4" max="4" width="25.625" style="1" customWidth="1"/>
    <col min="5" max="5" width="17.25" style="1" hidden="1" customWidth="1"/>
    <col min="6" max="6" width="13.625" style="1" hidden="1" customWidth="1"/>
    <col min="7" max="7" width="13.625" style="1" customWidth="1"/>
    <col min="8" max="8" width="23.875" style="1" customWidth="1"/>
    <col min="9" max="11" width="11.25" style="1" customWidth="1"/>
    <col min="12" max="12" width="15.625" style="1" customWidth="1"/>
    <col min="13" max="13" width="15.375" style="1" customWidth="1"/>
    <col min="14" max="15" width="17.25" style="1" customWidth="1"/>
    <col min="16" max="16" width="22.625" style="1" bestFit="1" customWidth="1"/>
    <col min="17" max="17" width="49.25" style="1" customWidth="1"/>
    <col min="18" max="16384" width="9" style="1"/>
  </cols>
  <sheetData>
    <row r="1" spans="2:15" ht="30" x14ac:dyDescent="0.4">
      <c r="B1" s="14" t="s">
        <v>97</v>
      </c>
    </row>
    <row r="2" spans="2:15" s="16" customFormat="1" ht="24" x14ac:dyDescent="0.4">
      <c r="B2" s="15" t="s">
        <v>32</v>
      </c>
    </row>
    <row r="3" spans="2:15" s="16" customFormat="1" ht="16.5" x14ac:dyDescent="0.4">
      <c r="B3" s="16" t="s">
        <v>41</v>
      </c>
    </row>
    <row r="4" spans="2:15" s="19" customFormat="1" ht="19.5" x14ac:dyDescent="0.4">
      <c r="B4" s="17" t="s">
        <v>33</v>
      </c>
      <c r="C4" s="18"/>
      <c r="D4" s="18"/>
      <c r="E4" s="18"/>
      <c r="F4" s="18"/>
      <c r="G4" s="18"/>
      <c r="H4" s="18"/>
    </row>
    <row r="5" spans="2:15" s="16" customFormat="1" ht="18" x14ac:dyDescent="0.4">
      <c r="C5" s="20" t="s">
        <v>31</v>
      </c>
      <c r="D5" s="21"/>
      <c r="E5" s="21"/>
      <c r="F5" s="21"/>
      <c r="G5" s="21"/>
      <c r="H5" s="21"/>
    </row>
    <row r="6" spans="2:15" s="16" customFormat="1" ht="18" x14ac:dyDescent="0.4">
      <c r="C6" s="20" t="s">
        <v>36</v>
      </c>
      <c r="D6" s="21"/>
      <c r="E6" s="21"/>
      <c r="F6" s="21"/>
      <c r="G6" s="21"/>
      <c r="H6" s="21"/>
    </row>
    <row r="7" spans="2:15" s="19" customFormat="1" ht="19.5" x14ac:dyDescent="0.4">
      <c r="B7" s="17" t="s">
        <v>35</v>
      </c>
      <c r="C7" s="18"/>
      <c r="D7" s="18"/>
      <c r="E7" s="18"/>
      <c r="F7" s="18"/>
      <c r="G7" s="18"/>
      <c r="H7" s="18"/>
      <c r="N7" s="16"/>
      <c r="O7" s="16"/>
    </row>
    <row r="8" spans="2:15" s="16" customFormat="1" ht="18" x14ac:dyDescent="0.4">
      <c r="C8" s="63" t="s">
        <v>144</v>
      </c>
    </row>
    <row r="9" spans="2:15" s="16" customFormat="1" ht="18" x14ac:dyDescent="0.4">
      <c r="C9" s="22" t="s">
        <v>88</v>
      </c>
    </row>
    <row r="10" spans="2:15" s="16" customFormat="1" ht="18" x14ac:dyDescent="0.4">
      <c r="C10" s="22" t="s">
        <v>89</v>
      </c>
    </row>
    <row r="11" spans="2:15" s="16" customFormat="1" ht="18" x14ac:dyDescent="0.4">
      <c r="C11" s="22" t="s">
        <v>117</v>
      </c>
    </row>
    <row r="12" spans="2:15" s="19" customFormat="1" ht="19.5" x14ac:dyDescent="0.4">
      <c r="B12" s="17" t="s">
        <v>34</v>
      </c>
      <c r="C12" s="18"/>
      <c r="D12" s="18"/>
      <c r="E12" s="18"/>
      <c r="F12" s="18"/>
      <c r="G12" s="18"/>
      <c r="H12" s="18"/>
      <c r="N12" s="16"/>
      <c r="O12" s="16"/>
    </row>
    <row r="13" spans="2:15" s="16" customFormat="1" ht="18" x14ac:dyDescent="0.4">
      <c r="C13" s="22" t="s">
        <v>113</v>
      </c>
    </row>
    <row r="14" spans="2:15" s="16" customFormat="1" ht="18" x14ac:dyDescent="0.4">
      <c r="C14" s="22" t="s">
        <v>57</v>
      </c>
    </row>
    <row r="15" spans="2:15" s="16" customFormat="1" ht="19.5" x14ac:dyDescent="0.4">
      <c r="C15" s="22"/>
      <c r="N15" s="19"/>
      <c r="O15" s="19"/>
    </row>
    <row r="16" spans="2:15" ht="25.5" x14ac:dyDescent="0.4">
      <c r="B16" s="23"/>
      <c r="C16" s="24" t="s">
        <v>75</v>
      </c>
      <c r="D16" s="72" t="s">
        <v>77</v>
      </c>
      <c r="E16" s="72"/>
      <c r="F16" s="72"/>
      <c r="G16" s="72"/>
      <c r="H16" s="72"/>
      <c r="N16" s="19"/>
      <c r="O16" s="19"/>
    </row>
    <row r="17" spans="2:17" ht="24" x14ac:dyDescent="0.4">
      <c r="C17" s="24" t="s">
        <v>76</v>
      </c>
      <c r="D17" s="72" t="s">
        <v>78</v>
      </c>
      <c r="E17" s="72"/>
      <c r="F17" s="72"/>
      <c r="G17" s="72"/>
      <c r="H17" s="72"/>
      <c r="N17" s="57"/>
      <c r="O17" s="57"/>
    </row>
    <row r="18" spans="2:17" ht="24" x14ac:dyDescent="0.4">
      <c r="C18" s="24" t="s">
        <v>74</v>
      </c>
      <c r="D18" s="73" t="s">
        <v>79</v>
      </c>
      <c r="E18" s="72"/>
      <c r="F18" s="72"/>
      <c r="G18" s="72"/>
      <c r="H18" s="72"/>
      <c r="N18" s="57"/>
      <c r="O18" s="57"/>
    </row>
    <row r="19" spans="2:17" ht="24" x14ac:dyDescent="0.4">
      <c r="C19" s="24" t="s">
        <v>70</v>
      </c>
      <c r="D19" s="72" t="s">
        <v>72</v>
      </c>
      <c r="E19" s="72"/>
      <c r="F19" s="72"/>
      <c r="G19" s="72"/>
      <c r="H19" s="72"/>
      <c r="N19" s="19"/>
      <c r="O19" s="19"/>
    </row>
    <row r="20" spans="2:17" ht="24" x14ac:dyDescent="0.4">
      <c r="C20" s="24" t="s">
        <v>71</v>
      </c>
      <c r="D20" s="72" t="s">
        <v>73</v>
      </c>
      <c r="E20" s="72"/>
      <c r="F20" s="72"/>
      <c r="G20" s="72"/>
      <c r="H20" s="72"/>
      <c r="N20" s="19"/>
      <c r="O20" s="19"/>
    </row>
    <row r="21" spans="2:17" ht="12" customHeight="1" x14ac:dyDescent="0.4">
      <c r="C21" s="38"/>
      <c r="D21" s="39"/>
      <c r="E21" s="39"/>
      <c r="F21" s="39"/>
      <c r="G21" s="39"/>
      <c r="H21" s="39"/>
      <c r="I21" s="39"/>
      <c r="J21" s="39"/>
      <c r="N21" s="19"/>
      <c r="O21" s="19"/>
    </row>
    <row r="22" spans="2:17" ht="24.75" thickBot="1" x14ac:dyDescent="0.45">
      <c r="C22" s="40" t="s">
        <v>90</v>
      </c>
      <c r="D22" s="25"/>
      <c r="E22" s="25"/>
      <c r="F22" s="25"/>
      <c r="G22" s="25"/>
      <c r="N22" s="19"/>
      <c r="O22" s="19"/>
    </row>
    <row r="23" spans="2:17" ht="55.15" customHeight="1" thickTop="1" x14ac:dyDescent="0.4">
      <c r="B23" s="26"/>
      <c r="C23" s="27" t="s">
        <v>0</v>
      </c>
      <c r="D23" s="28" t="s">
        <v>1</v>
      </c>
      <c r="E23" s="29" t="s">
        <v>2</v>
      </c>
      <c r="F23" s="29" t="s">
        <v>3</v>
      </c>
      <c r="G23" s="28" t="s">
        <v>28</v>
      </c>
      <c r="H23" s="30" t="s">
        <v>80</v>
      </c>
      <c r="I23" s="33" t="s">
        <v>58</v>
      </c>
      <c r="J23" s="33" t="s">
        <v>58</v>
      </c>
      <c r="K23" s="34" t="s">
        <v>59</v>
      </c>
      <c r="L23" s="35" t="s">
        <v>118</v>
      </c>
      <c r="M23" s="41" t="s">
        <v>94</v>
      </c>
      <c r="N23" s="35" t="s">
        <v>125</v>
      </c>
      <c r="O23" s="35" t="s">
        <v>132</v>
      </c>
      <c r="P23" s="47" t="s">
        <v>122</v>
      </c>
      <c r="Q23" s="43" t="s">
        <v>18</v>
      </c>
    </row>
    <row r="24" spans="2:17" x14ac:dyDescent="0.4">
      <c r="B24" s="26">
        <v>1</v>
      </c>
      <c r="C24" s="2">
        <v>2000001</v>
      </c>
      <c r="D24" s="3" t="s">
        <v>6</v>
      </c>
      <c r="E24" s="4" t="s">
        <v>19</v>
      </c>
      <c r="F24" s="4" t="s">
        <v>20</v>
      </c>
      <c r="G24" s="3" t="s">
        <v>81</v>
      </c>
      <c r="H24" s="5" t="s">
        <v>8</v>
      </c>
      <c r="I24" s="8" t="s">
        <v>65</v>
      </c>
      <c r="J24" s="8" t="s">
        <v>85</v>
      </c>
      <c r="K24" s="8" t="s">
        <v>26</v>
      </c>
      <c r="L24" s="48">
        <v>3000</v>
      </c>
      <c r="M24" s="42" t="s">
        <v>30</v>
      </c>
      <c r="N24" s="7"/>
      <c r="O24" s="7"/>
      <c r="P24" s="46">
        <f>IF(D24="","",IF(M24="出席",IF(OR(K24="□",N24="○"),MIN(3000,IF(L24="",0,L24)),IF(AND(I24="－",J24="－",K24="－"),0,MIN(1500,IF(L24="",0,L24)))),IF(M24="当日飛び込み",IF(N24="○",MIN(3000,IF(L24="",0,L24)),IF(O24="○",MIN(1500,IF(L24="",0,L24)),0)),"")))</f>
        <v>3000</v>
      </c>
      <c r="Q24" s="44"/>
    </row>
    <row r="25" spans="2:17" s="37" customFormat="1" x14ac:dyDescent="0.4">
      <c r="B25" s="36">
        <f>B24+1</f>
        <v>2</v>
      </c>
      <c r="C25" s="2">
        <v>1965000</v>
      </c>
      <c r="D25" s="3" t="s">
        <v>135</v>
      </c>
      <c r="E25" s="4" t="s">
        <v>21</v>
      </c>
      <c r="F25" s="4" t="s">
        <v>20</v>
      </c>
      <c r="G25" s="3" t="s">
        <v>82</v>
      </c>
      <c r="H25" s="5" t="s">
        <v>11</v>
      </c>
      <c r="I25" s="8" t="s">
        <v>65</v>
      </c>
      <c r="J25" s="8" t="s">
        <v>86</v>
      </c>
      <c r="K25" s="8" t="s">
        <v>86</v>
      </c>
      <c r="L25" s="48">
        <v>3000</v>
      </c>
      <c r="M25" s="42" t="s">
        <v>30</v>
      </c>
      <c r="N25" s="7"/>
      <c r="O25" s="7"/>
      <c r="P25" s="46">
        <f t="shared" ref="P25:P41" si="0">IF(D25="","",IF(M25="出席",IF(OR(K25="□",N25="○"),MIN(3000,IF(L25="",0,L25)),IF(AND(I25="－",J25="－",K25="－"),0,MIN(1500,IF(L25="",0,L25)))),IF(M25="当日飛び込み",IF(N25="○",MIN(3000,IF(L25="",0,L25)),IF(O25="○",MIN(1500,IF(L25="",0,L25)),0)),"")))</f>
        <v>1500</v>
      </c>
      <c r="Q25" s="44"/>
    </row>
    <row r="26" spans="2:17" s="37" customFormat="1" x14ac:dyDescent="0.4">
      <c r="B26" s="36">
        <f>B25+1</f>
        <v>3</v>
      </c>
      <c r="C26" s="2">
        <v>1965000</v>
      </c>
      <c r="D26" s="3" t="s">
        <v>134</v>
      </c>
      <c r="E26" s="4" t="s">
        <v>21</v>
      </c>
      <c r="F26" s="4" t="s">
        <v>20</v>
      </c>
      <c r="G26" s="3" t="s">
        <v>82</v>
      </c>
      <c r="H26" s="5" t="s">
        <v>11</v>
      </c>
      <c r="I26" s="8" t="s">
        <v>65</v>
      </c>
      <c r="J26" s="8" t="s">
        <v>65</v>
      </c>
      <c r="K26" s="8" t="s">
        <v>65</v>
      </c>
      <c r="L26" s="48">
        <v>3000</v>
      </c>
      <c r="M26" s="42" t="s">
        <v>30</v>
      </c>
      <c r="N26" s="7" t="s">
        <v>67</v>
      </c>
      <c r="O26" s="7"/>
      <c r="P26" s="46">
        <f t="shared" si="0"/>
        <v>3000</v>
      </c>
      <c r="Q26" s="44"/>
    </row>
    <row r="27" spans="2:17" x14ac:dyDescent="0.4">
      <c r="B27" s="36">
        <f>B25+1</f>
        <v>3</v>
      </c>
      <c r="C27" s="2">
        <v>19854200</v>
      </c>
      <c r="D27" s="3" t="s">
        <v>60</v>
      </c>
      <c r="E27" s="4" t="s">
        <v>22</v>
      </c>
      <c r="F27" s="4" t="s">
        <v>20</v>
      </c>
      <c r="G27" s="3" t="s">
        <v>83</v>
      </c>
      <c r="H27" s="5" t="s">
        <v>13</v>
      </c>
      <c r="I27" s="8" t="s">
        <v>87</v>
      </c>
      <c r="J27" s="8" t="s">
        <v>87</v>
      </c>
      <c r="K27" s="8" t="s">
        <v>27</v>
      </c>
      <c r="L27" s="48">
        <v>3000</v>
      </c>
      <c r="M27" s="42" t="s">
        <v>30</v>
      </c>
      <c r="N27" s="7"/>
      <c r="O27" s="7"/>
      <c r="P27" s="46">
        <f t="shared" si="0"/>
        <v>0</v>
      </c>
      <c r="Q27" s="44"/>
    </row>
    <row r="28" spans="2:17" x14ac:dyDescent="0.4">
      <c r="B28" s="36">
        <f t="shared" ref="B28:B41" si="1">B27+1</f>
        <v>4</v>
      </c>
      <c r="C28" s="2">
        <v>19920647</v>
      </c>
      <c r="D28" s="3" t="s">
        <v>14</v>
      </c>
      <c r="E28" s="4" t="s">
        <v>22</v>
      </c>
      <c r="F28" s="4" t="s">
        <v>20</v>
      </c>
      <c r="G28" s="3" t="s">
        <v>84</v>
      </c>
      <c r="H28" s="5" t="s">
        <v>15</v>
      </c>
      <c r="I28" s="8"/>
      <c r="J28" s="8"/>
      <c r="K28" s="8"/>
      <c r="L28" s="48">
        <v>3000</v>
      </c>
      <c r="M28" s="42" t="s">
        <v>50</v>
      </c>
      <c r="N28" s="7" t="s">
        <v>67</v>
      </c>
      <c r="O28" s="7"/>
      <c r="P28" s="46">
        <f t="shared" si="0"/>
        <v>3000</v>
      </c>
      <c r="Q28" s="44"/>
    </row>
    <row r="29" spans="2:17" x14ac:dyDescent="0.4">
      <c r="B29" s="36">
        <f t="shared" si="1"/>
        <v>5</v>
      </c>
      <c r="C29" s="2">
        <v>19920648</v>
      </c>
      <c r="D29" s="3" t="s">
        <v>61</v>
      </c>
      <c r="E29" s="4" t="s">
        <v>22</v>
      </c>
      <c r="F29" s="4" t="s">
        <v>20</v>
      </c>
      <c r="G29" s="3" t="s">
        <v>84</v>
      </c>
      <c r="H29" s="5" t="s">
        <v>15</v>
      </c>
      <c r="I29" s="8"/>
      <c r="J29" s="8"/>
      <c r="K29" s="8"/>
      <c r="L29" s="48">
        <v>3000</v>
      </c>
      <c r="M29" s="42" t="s">
        <v>50</v>
      </c>
      <c r="N29" s="7"/>
      <c r="O29" s="7"/>
      <c r="P29" s="46">
        <f t="shared" si="0"/>
        <v>0</v>
      </c>
      <c r="Q29" s="44"/>
    </row>
    <row r="30" spans="2:17" x14ac:dyDescent="0.4">
      <c r="B30" s="36">
        <f t="shared" si="1"/>
        <v>6</v>
      </c>
      <c r="C30" s="2">
        <v>19920649</v>
      </c>
      <c r="D30" s="3" t="s">
        <v>133</v>
      </c>
      <c r="E30" s="4" t="s">
        <v>22</v>
      </c>
      <c r="F30" s="4" t="s">
        <v>20</v>
      </c>
      <c r="G30" s="3" t="s">
        <v>84</v>
      </c>
      <c r="H30" s="5" t="s">
        <v>15</v>
      </c>
      <c r="I30" s="8"/>
      <c r="J30" s="8"/>
      <c r="K30" s="8"/>
      <c r="L30" s="48">
        <v>3000</v>
      </c>
      <c r="M30" s="42" t="s">
        <v>50</v>
      </c>
      <c r="N30" s="7"/>
      <c r="O30" s="7" t="s">
        <v>67</v>
      </c>
      <c r="P30" s="46">
        <f t="shared" si="0"/>
        <v>1500</v>
      </c>
      <c r="Q30" s="44"/>
    </row>
    <row r="31" spans="2:17" x14ac:dyDescent="0.4">
      <c r="B31" s="36">
        <f t="shared" si="1"/>
        <v>7</v>
      </c>
      <c r="C31" s="2"/>
      <c r="D31" s="3"/>
      <c r="E31" s="4"/>
      <c r="F31" s="4"/>
      <c r="G31" s="3"/>
      <c r="H31" s="5"/>
      <c r="I31" s="8"/>
      <c r="J31" s="8"/>
      <c r="K31" s="9"/>
      <c r="L31" s="48"/>
      <c r="M31" s="42"/>
      <c r="N31" s="7"/>
      <c r="O31" s="7"/>
      <c r="P31" s="46" t="str">
        <f t="shared" si="0"/>
        <v/>
      </c>
      <c r="Q31" s="44"/>
    </row>
    <row r="32" spans="2:17" x14ac:dyDescent="0.4">
      <c r="B32" s="36">
        <f t="shared" si="1"/>
        <v>8</v>
      </c>
      <c r="C32" s="2"/>
      <c r="D32" s="3"/>
      <c r="E32" s="4"/>
      <c r="F32" s="4"/>
      <c r="G32" s="3"/>
      <c r="H32" s="5"/>
      <c r="I32" s="8"/>
      <c r="J32" s="8"/>
      <c r="K32" s="8"/>
      <c r="L32" s="48"/>
      <c r="M32" s="42"/>
      <c r="N32" s="7"/>
      <c r="O32" s="7"/>
      <c r="P32" s="46" t="str">
        <f t="shared" si="0"/>
        <v/>
      </c>
      <c r="Q32" s="44"/>
    </row>
    <row r="33" spans="2:17" x14ac:dyDescent="0.4">
      <c r="B33" s="36">
        <f t="shared" si="1"/>
        <v>9</v>
      </c>
      <c r="C33" s="2"/>
      <c r="D33" s="3"/>
      <c r="E33" s="4"/>
      <c r="F33" s="4"/>
      <c r="G33" s="3"/>
      <c r="H33" s="5"/>
      <c r="I33" s="8"/>
      <c r="J33" s="8"/>
      <c r="K33" s="8"/>
      <c r="L33" s="48"/>
      <c r="M33" s="42"/>
      <c r="N33" s="7"/>
      <c r="O33" s="7"/>
      <c r="P33" s="46" t="str">
        <f t="shared" si="0"/>
        <v/>
      </c>
      <c r="Q33" s="44"/>
    </row>
    <row r="34" spans="2:17" x14ac:dyDescent="0.4">
      <c r="B34" s="36">
        <f t="shared" si="1"/>
        <v>10</v>
      </c>
      <c r="C34" s="2"/>
      <c r="D34" s="3"/>
      <c r="E34" s="4"/>
      <c r="F34" s="4"/>
      <c r="G34" s="3"/>
      <c r="H34" s="5"/>
      <c r="I34" s="8"/>
      <c r="J34" s="8"/>
      <c r="K34" s="9"/>
      <c r="L34" s="48"/>
      <c r="M34" s="42"/>
      <c r="N34" s="7"/>
      <c r="O34" s="7"/>
      <c r="P34" s="46" t="str">
        <f t="shared" si="0"/>
        <v/>
      </c>
      <c r="Q34" s="44"/>
    </row>
    <row r="35" spans="2:17" x14ac:dyDescent="0.4">
      <c r="B35" s="36">
        <f t="shared" si="1"/>
        <v>11</v>
      </c>
      <c r="C35" s="2"/>
      <c r="D35" s="3"/>
      <c r="E35" s="4"/>
      <c r="F35" s="4"/>
      <c r="G35" s="3"/>
      <c r="H35" s="5"/>
      <c r="I35" s="8"/>
      <c r="J35" s="8"/>
      <c r="K35" s="9"/>
      <c r="L35" s="48"/>
      <c r="M35" s="42"/>
      <c r="N35" s="7"/>
      <c r="O35" s="7"/>
      <c r="P35" s="46" t="str">
        <f t="shared" si="0"/>
        <v/>
      </c>
      <c r="Q35" s="44"/>
    </row>
    <row r="36" spans="2:17" x14ac:dyDescent="0.4">
      <c r="B36" s="36">
        <f t="shared" si="1"/>
        <v>12</v>
      </c>
      <c r="C36" s="2"/>
      <c r="D36" s="3"/>
      <c r="E36" s="4"/>
      <c r="F36" s="4"/>
      <c r="G36" s="3"/>
      <c r="H36" s="5"/>
      <c r="I36" s="8"/>
      <c r="J36" s="8"/>
      <c r="K36" s="9"/>
      <c r="L36" s="48"/>
      <c r="M36" s="42"/>
      <c r="N36" s="7"/>
      <c r="O36" s="7"/>
      <c r="P36" s="46" t="str">
        <f t="shared" si="0"/>
        <v/>
      </c>
      <c r="Q36" s="44"/>
    </row>
    <row r="37" spans="2:17" x14ac:dyDescent="0.4">
      <c r="B37" s="36">
        <f t="shared" si="1"/>
        <v>13</v>
      </c>
      <c r="C37" s="2"/>
      <c r="D37" s="3"/>
      <c r="E37" s="4"/>
      <c r="F37" s="4"/>
      <c r="G37" s="3"/>
      <c r="H37" s="5"/>
      <c r="I37" s="8"/>
      <c r="J37" s="8"/>
      <c r="K37" s="9"/>
      <c r="L37" s="48"/>
      <c r="M37" s="42"/>
      <c r="N37" s="7"/>
      <c r="O37" s="7"/>
      <c r="P37" s="46" t="str">
        <f t="shared" si="0"/>
        <v/>
      </c>
      <c r="Q37" s="44"/>
    </row>
    <row r="38" spans="2:17" x14ac:dyDescent="0.4">
      <c r="B38" s="36">
        <f t="shared" si="1"/>
        <v>14</v>
      </c>
      <c r="C38" s="2"/>
      <c r="D38" s="3"/>
      <c r="E38" s="4"/>
      <c r="F38" s="4"/>
      <c r="G38" s="3"/>
      <c r="H38" s="5"/>
      <c r="I38" s="8"/>
      <c r="J38" s="8"/>
      <c r="K38" s="9"/>
      <c r="L38" s="48"/>
      <c r="M38" s="42"/>
      <c r="N38" s="7"/>
      <c r="O38" s="7"/>
      <c r="P38" s="46" t="str">
        <f t="shared" si="0"/>
        <v/>
      </c>
      <c r="Q38" s="44"/>
    </row>
    <row r="39" spans="2:17" x14ac:dyDescent="0.4">
      <c r="B39" s="36">
        <f t="shared" si="1"/>
        <v>15</v>
      </c>
      <c r="C39" s="2"/>
      <c r="D39" s="3"/>
      <c r="E39" s="4"/>
      <c r="F39" s="4"/>
      <c r="G39" s="3"/>
      <c r="H39" s="5"/>
      <c r="I39" s="8"/>
      <c r="J39" s="8"/>
      <c r="K39" s="9"/>
      <c r="L39" s="48"/>
      <c r="M39" s="42"/>
      <c r="N39" s="7"/>
      <c r="O39" s="7"/>
      <c r="P39" s="46" t="str">
        <f t="shared" si="0"/>
        <v/>
      </c>
      <c r="Q39" s="44"/>
    </row>
    <row r="40" spans="2:17" x14ac:dyDescent="0.4">
      <c r="B40" s="36">
        <f t="shared" si="1"/>
        <v>16</v>
      </c>
      <c r="C40" s="2"/>
      <c r="D40" s="3"/>
      <c r="E40" s="4"/>
      <c r="F40" s="4"/>
      <c r="G40" s="3"/>
      <c r="H40" s="5"/>
      <c r="I40" s="8"/>
      <c r="J40" s="8"/>
      <c r="K40" s="9"/>
      <c r="L40" s="48"/>
      <c r="M40" s="42"/>
      <c r="N40" s="7"/>
      <c r="O40" s="7"/>
      <c r="P40" s="46" t="str">
        <f t="shared" si="0"/>
        <v/>
      </c>
      <c r="Q40" s="44"/>
    </row>
    <row r="41" spans="2:17" ht="19.5" thickBot="1" x14ac:dyDescent="0.45">
      <c r="B41" s="36">
        <f t="shared" si="1"/>
        <v>17</v>
      </c>
      <c r="C41" s="10"/>
      <c r="D41" s="11"/>
      <c r="E41" s="12"/>
      <c r="F41" s="12"/>
      <c r="G41" s="11"/>
      <c r="H41" s="13"/>
      <c r="I41" s="8"/>
      <c r="J41" s="8"/>
      <c r="K41" s="8"/>
      <c r="L41" s="48"/>
      <c r="M41" s="42"/>
      <c r="N41" s="7"/>
      <c r="O41" s="7"/>
      <c r="P41" s="46" t="str">
        <f t="shared" si="0"/>
        <v/>
      </c>
      <c r="Q41" s="44"/>
    </row>
    <row r="42" spans="2:17" ht="19.5" thickTop="1" x14ac:dyDescent="0.4">
      <c r="C42" s="1" t="s">
        <v>16</v>
      </c>
      <c r="N42" s="16"/>
      <c r="O42" s="16"/>
      <c r="P42" s="45"/>
    </row>
    <row r="43" spans="2:17" x14ac:dyDescent="0.4">
      <c r="N43" s="16"/>
      <c r="O43" s="16"/>
    </row>
    <row r="44" spans="2:17" x14ac:dyDescent="0.4">
      <c r="N44" s="16"/>
      <c r="O44" s="16"/>
    </row>
  </sheetData>
  <autoFilter ref="B23:Q23" xr:uid="{00000000-0009-0000-0000-000004000000}"/>
  <mergeCells count="5">
    <mergeCell ref="D16:H16"/>
    <mergeCell ref="D17:H17"/>
    <mergeCell ref="D18:H18"/>
    <mergeCell ref="D19:H19"/>
    <mergeCell ref="D20:H20"/>
  </mergeCells>
  <phoneticPr fontId="1"/>
  <dataValidations count="2">
    <dataValidation type="list" allowBlank="1" showInputMessage="1" showErrorMessage="1" sqref="M24:M41" xr:uid="{00000000-0002-0000-0400-000000000000}">
      <formula1>"出席,欠席,当日飛び込み"</formula1>
    </dataValidation>
    <dataValidation type="list" allowBlank="1" showInputMessage="1" showErrorMessage="1" sqref="N24:O41" xr:uid="{00000000-0002-0000-0400-000001000000}">
      <formula1>"○"</formula1>
    </dataValidation>
  </dataValidations>
  <hyperlinks>
    <hyperlink ref="D18" r:id="rId1" xr:uid="{00000000-0004-0000-0400-000000000000}"/>
  </hyperlinks>
  <pageMargins left="0.7" right="0.7" top="0.75" bottom="0.75" header="0.3" footer="0.3"/>
  <pageSetup paperSize="8" scale="69" orientation="landscape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Q31"/>
  <sheetViews>
    <sheetView zoomScale="80" zoomScaleNormal="80" workbookViewId="0">
      <selection activeCell="C14" sqref="C14"/>
    </sheetView>
  </sheetViews>
  <sheetFormatPr defaultColWidth="9" defaultRowHeight="18.75" x14ac:dyDescent="0.4"/>
  <cols>
    <col min="1" max="1" width="5.25" style="1" customWidth="1"/>
    <col min="2" max="2" width="4.75" style="1" customWidth="1"/>
    <col min="3" max="3" width="13.625" style="1" customWidth="1"/>
    <col min="4" max="4" width="25.625" style="1" customWidth="1"/>
    <col min="5" max="5" width="17.25" style="1" hidden="1" customWidth="1"/>
    <col min="6" max="6" width="13.625" style="1" hidden="1" customWidth="1"/>
    <col min="7" max="7" width="13.625" style="1" customWidth="1"/>
    <col min="8" max="8" width="23.875" style="1" customWidth="1"/>
    <col min="9" max="12" width="11.25" style="1" customWidth="1"/>
    <col min="13" max="13" width="13.375" style="1" bestFit="1" customWidth="1"/>
    <col min="14" max="14" width="17.25" style="1" customWidth="1"/>
    <col min="15" max="15" width="15.375" style="1" customWidth="1"/>
    <col min="16" max="16" width="22.625" style="1" bestFit="1" customWidth="1"/>
    <col min="17" max="17" width="49.25" style="1" customWidth="1"/>
    <col min="18" max="16384" width="9" style="1"/>
  </cols>
  <sheetData>
    <row r="1" spans="2:17" ht="30" x14ac:dyDescent="0.4">
      <c r="B1" s="14" t="s">
        <v>97</v>
      </c>
    </row>
    <row r="2" spans="2:17" s="19" customFormat="1" ht="19.5" x14ac:dyDescent="0.4">
      <c r="C2" s="74" t="s">
        <v>111</v>
      </c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83"/>
    </row>
    <row r="3" spans="2:17" s="19" customFormat="1" ht="19.5" x14ac:dyDescent="0.4">
      <c r="C3" s="77" t="s">
        <v>116</v>
      </c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84"/>
    </row>
    <row r="4" spans="2:17" s="19" customFormat="1" ht="19.5" x14ac:dyDescent="0.4">
      <c r="C4" s="80" t="s">
        <v>110</v>
      </c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5"/>
    </row>
    <row r="5" spans="2:17" s="16" customFormat="1" ht="18" x14ac:dyDescent="0.4">
      <c r="C5" s="22"/>
    </row>
    <row r="6" spans="2:17" ht="25.5" x14ac:dyDescent="0.4">
      <c r="B6" s="23"/>
      <c r="C6" s="24" t="s">
        <v>75</v>
      </c>
      <c r="D6" s="72" t="s">
        <v>77</v>
      </c>
      <c r="E6" s="72"/>
      <c r="F6" s="72"/>
      <c r="G6" s="72"/>
      <c r="H6" s="72"/>
    </row>
    <row r="7" spans="2:17" ht="24" x14ac:dyDescent="0.4">
      <c r="C7" s="24" t="s">
        <v>76</v>
      </c>
      <c r="D7" s="72" t="s">
        <v>78</v>
      </c>
      <c r="E7" s="72"/>
      <c r="F7" s="72"/>
      <c r="G7" s="72"/>
      <c r="H7" s="72"/>
    </row>
    <row r="8" spans="2:17" ht="24" x14ac:dyDescent="0.4">
      <c r="C8" s="24" t="s">
        <v>74</v>
      </c>
      <c r="D8" s="73" t="s">
        <v>79</v>
      </c>
      <c r="E8" s="72"/>
      <c r="F8" s="72"/>
      <c r="G8" s="72"/>
      <c r="H8" s="72"/>
    </row>
    <row r="9" spans="2:17" ht="24" x14ac:dyDescent="0.4">
      <c r="C9" s="24" t="s">
        <v>70</v>
      </c>
      <c r="D9" s="72" t="s">
        <v>72</v>
      </c>
      <c r="E9" s="72"/>
      <c r="F9" s="72"/>
      <c r="G9" s="72"/>
      <c r="H9" s="72"/>
    </row>
    <row r="10" spans="2:17" ht="24" x14ac:dyDescent="0.4">
      <c r="C10" s="24" t="s">
        <v>71</v>
      </c>
      <c r="D10" s="72" t="s">
        <v>73</v>
      </c>
      <c r="E10" s="72"/>
      <c r="F10" s="72"/>
      <c r="G10" s="72"/>
      <c r="H10" s="72"/>
    </row>
    <row r="11" spans="2:17" ht="12" customHeight="1" x14ac:dyDescent="0.4">
      <c r="C11" s="38"/>
      <c r="D11" s="39"/>
      <c r="E11" s="39"/>
      <c r="F11" s="39"/>
      <c r="G11" s="39"/>
      <c r="H11" s="39"/>
      <c r="I11" s="39"/>
      <c r="J11" s="39"/>
    </row>
    <row r="12" spans="2:17" ht="24.75" thickBot="1" x14ac:dyDescent="0.45">
      <c r="C12" s="40" t="s">
        <v>90</v>
      </c>
      <c r="D12" s="25"/>
      <c r="E12" s="25"/>
      <c r="F12" s="25"/>
      <c r="G12" s="25"/>
      <c r="P12" s="51"/>
    </row>
    <row r="13" spans="2:17" ht="54.75" thickTop="1" x14ac:dyDescent="0.4">
      <c r="B13" s="26"/>
      <c r="C13" s="27" t="s">
        <v>0</v>
      </c>
      <c r="D13" s="28" t="s">
        <v>1</v>
      </c>
      <c r="E13" s="29" t="s">
        <v>2</v>
      </c>
      <c r="F13" s="29" t="s">
        <v>3</v>
      </c>
      <c r="G13" s="28" t="s">
        <v>28</v>
      </c>
      <c r="H13" s="30" t="s">
        <v>80</v>
      </c>
      <c r="I13" s="33" t="s">
        <v>112</v>
      </c>
      <c r="J13" s="33" t="s">
        <v>58</v>
      </c>
      <c r="K13" s="34" t="s">
        <v>59</v>
      </c>
      <c r="L13" s="35" t="s">
        <v>118</v>
      </c>
      <c r="M13" s="35" t="s">
        <v>94</v>
      </c>
      <c r="N13" s="35" t="s">
        <v>125</v>
      </c>
      <c r="O13" s="41" t="s">
        <v>132</v>
      </c>
      <c r="P13" s="53" t="s">
        <v>122</v>
      </c>
      <c r="Q13" s="43" t="s">
        <v>18</v>
      </c>
    </row>
    <row r="14" spans="2:17" x14ac:dyDescent="0.4">
      <c r="B14" s="26">
        <v>1</v>
      </c>
      <c r="C14" s="2"/>
      <c r="D14" s="3"/>
      <c r="E14" s="4"/>
      <c r="F14" s="4"/>
      <c r="G14" s="3"/>
      <c r="H14" s="5"/>
      <c r="I14" s="8"/>
      <c r="J14" s="8"/>
      <c r="K14" s="8"/>
      <c r="L14" s="71"/>
      <c r="M14" s="7"/>
      <c r="N14" s="7"/>
      <c r="O14" s="7"/>
      <c r="P14" s="46" t="str">
        <f>IF(D14="","",IF(M14="出席",IF(OR(K14="□",N14="○"),MIN(3000,IF(L14="",0,L14)),IF(AND(I14="－",J14="－",K14="－"),0,MIN(1500,IF(L14="",0,L14)))),IF(M14="当日飛び込み",IF(N14="○",MIN(3000,IF(L14="",0,L14)),IF(O14="○",MIN(1500,IF(L14="",0,L14)),0)),"")))</f>
        <v/>
      </c>
      <c r="Q14" s="44"/>
    </row>
    <row r="15" spans="2:17" s="37" customFormat="1" x14ac:dyDescent="0.4">
      <c r="B15" s="36">
        <v>2</v>
      </c>
      <c r="C15" s="2"/>
      <c r="D15" s="3"/>
      <c r="E15" s="4"/>
      <c r="F15" s="4"/>
      <c r="G15" s="3"/>
      <c r="H15" s="5"/>
      <c r="I15" s="8"/>
      <c r="J15" s="8"/>
      <c r="K15" s="8"/>
      <c r="L15" s="71"/>
      <c r="M15" s="7"/>
      <c r="N15" s="7"/>
      <c r="O15" s="7"/>
      <c r="P15" s="46" t="str">
        <f t="shared" ref="P15:P30" si="0">IF(D15="","",IF(M15="出席",IF(OR(K15="□",N15="○"),MIN(3000,IF(L15="",0,L15)),IF(AND(I15="－",J15="－",K15="－"),0,MIN(1500,IF(L15="",0,L15)))),IF(M15="当日飛び込み",IF(N15="○",MIN(3000,IF(L15="",0,L15)),IF(O15="○",MIN(1500,IF(L15="",0,L15)),0)),"")))</f>
        <v/>
      </c>
      <c r="Q15" s="44"/>
    </row>
    <row r="16" spans="2:17" x14ac:dyDescent="0.4">
      <c r="B16" s="26">
        <v>3</v>
      </c>
      <c r="C16" s="2"/>
      <c r="D16" s="3"/>
      <c r="E16" s="4"/>
      <c r="F16" s="4"/>
      <c r="G16" s="3"/>
      <c r="H16" s="5"/>
      <c r="I16" s="8"/>
      <c r="J16" s="8"/>
      <c r="K16" s="8"/>
      <c r="L16" s="71"/>
      <c r="M16" s="7"/>
      <c r="N16" s="7"/>
      <c r="O16" s="7"/>
      <c r="P16" s="46" t="str">
        <f t="shared" si="0"/>
        <v/>
      </c>
      <c r="Q16" s="44"/>
    </row>
    <row r="17" spans="2:17" x14ac:dyDescent="0.4">
      <c r="B17" s="36">
        <v>4</v>
      </c>
      <c r="C17" s="2"/>
      <c r="D17" s="3"/>
      <c r="E17" s="4"/>
      <c r="F17" s="4"/>
      <c r="G17" s="3"/>
      <c r="H17" s="5"/>
      <c r="I17" s="8"/>
      <c r="J17" s="8"/>
      <c r="K17" s="8"/>
      <c r="L17" s="71"/>
      <c r="M17" s="7"/>
      <c r="N17" s="7"/>
      <c r="O17" s="7"/>
      <c r="P17" s="46" t="str">
        <f t="shared" si="0"/>
        <v/>
      </c>
      <c r="Q17" s="44"/>
    </row>
    <row r="18" spans="2:17" x14ac:dyDescent="0.4">
      <c r="B18" s="26">
        <v>5</v>
      </c>
      <c r="C18" s="2"/>
      <c r="D18" s="3"/>
      <c r="E18" s="4"/>
      <c r="F18" s="4"/>
      <c r="G18" s="3"/>
      <c r="H18" s="5"/>
      <c r="I18" s="8"/>
      <c r="J18" s="8"/>
      <c r="K18" s="8"/>
      <c r="L18" s="71"/>
      <c r="M18" s="7"/>
      <c r="N18" s="7"/>
      <c r="O18" s="7"/>
      <c r="P18" s="46" t="str">
        <f t="shared" si="0"/>
        <v/>
      </c>
      <c r="Q18" s="44"/>
    </row>
    <row r="19" spans="2:17" x14ac:dyDescent="0.4">
      <c r="B19" s="36">
        <v>6</v>
      </c>
      <c r="C19" s="2"/>
      <c r="D19" s="3"/>
      <c r="E19" s="4"/>
      <c r="F19" s="4"/>
      <c r="G19" s="3"/>
      <c r="H19" s="5"/>
      <c r="I19" s="8"/>
      <c r="J19" s="8"/>
      <c r="K19" s="8"/>
      <c r="L19" s="71"/>
      <c r="M19" s="7"/>
      <c r="N19" s="7"/>
      <c r="O19" s="7"/>
      <c r="P19" s="46" t="str">
        <f t="shared" si="0"/>
        <v/>
      </c>
      <c r="Q19" s="44"/>
    </row>
    <row r="20" spans="2:17" x14ac:dyDescent="0.4">
      <c r="B20" s="26">
        <v>7</v>
      </c>
      <c r="C20" s="2"/>
      <c r="D20" s="3"/>
      <c r="E20" s="4"/>
      <c r="F20" s="4"/>
      <c r="G20" s="3"/>
      <c r="H20" s="5"/>
      <c r="I20" s="8"/>
      <c r="J20" s="8"/>
      <c r="K20" s="8"/>
      <c r="L20" s="71"/>
      <c r="M20" s="7"/>
      <c r="N20" s="7"/>
      <c r="O20" s="7"/>
      <c r="P20" s="46" t="str">
        <f t="shared" si="0"/>
        <v/>
      </c>
      <c r="Q20" s="44"/>
    </row>
    <row r="21" spans="2:17" x14ac:dyDescent="0.4">
      <c r="B21" s="36">
        <v>8</v>
      </c>
      <c r="C21" s="2"/>
      <c r="D21" s="3"/>
      <c r="E21" s="4"/>
      <c r="F21" s="4"/>
      <c r="G21" s="3"/>
      <c r="H21" s="5"/>
      <c r="I21" s="8"/>
      <c r="J21" s="8"/>
      <c r="K21" s="9"/>
      <c r="L21" s="71"/>
      <c r="M21" s="7"/>
      <c r="N21" s="7"/>
      <c r="O21" s="7"/>
      <c r="P21" s="46" t="str">
        <f t="shared" si="0"/>
        <v/>
      </c>
      <c r="Q21" s="44"/>
    </row>
    <row r="22" spans="2:17" x14ac:dyDescent="0.4">
      <c r="B22" s="26">
        <v>9</v>
      </c>
      <c r="C22" s="2"/>
      <c r="D22" s="3"/>
      <c r="E22" s="4"/>
      <c r="F22" s="4"/>
      <c r="G22" s="3"/>
      <c r="H22" s="5"/>
      <c r="I22" s="8"/>
      <c r="J22" s="8"/>
      <c r="K22" s="9"/>
      <c r="L22" s="71"/>
      <c r="M22" s="7"/>
      <c r="N22" s="7"/>
      <c r="O22" s="7"/>
      <c r="P22" s="46" t="str">
        <f t="shared" si="0"/>
        <v/>
      </c>
      <c r="Q22" s="44"/>
    </row>
    <row r="23" spans="2:17" x14ac:dyDescent="0.4">
      <c r="B23" s="36">
        <v>10</v>
      </c>
      <c r="C23" s="2"/>
      <c r="D23" s="3"/>
      <c r="E23" s="4"/>
      <c r="F23" s="4"/>
      <c r="G23" s="3"/>
      <c r="H23" s="5"/>
      <c r="I23" s="8"/>
      <c r="J23" s="8"/>
      <c r="K23" s="9"/>
      <c r="L23" s="71"/>
      <c r="M23" s="7"/>
      <c r="N23" s="7"/>
      <c r="O23" s="7"/>
      <c r="P23" s="46" t="str">
        <f t="shared" si="0"/>
        <v/>
      </c>
      <c r="Q23" s="44"/>
    </row>
    <row r="24" spans="2:17" x14ac:dyDescent="0.4">
      <c r="B24" s="26">
        <v>11</v>
      </c>
      <c r="C24" s="2"/>
      <c r="D24" s="3"/>
      <c r="E24" s="4"/>
      <c r="F24" s="4"/>
      <c r="G24" s="3"/>
      <c r="H24" s="5"/>
      <c r="I24" s="8"/>
      <c r="J24" s="8"/>
      <c r="K24" s="9"/>
      <c r="L24" s="71"/>
      <c r="M24" s="7"/>
      <c r="N24" s="7"/>
      <c r="O24" s="7"/>
      <c r="P24" s="46" t="str">
        <f t="shared" si="0"/>
        <v/>
      </c>
      <c r="Q24" s="44"/>
    </row>
    <row r="25" spans="2:17" x14ac:dyDescent="0.4">
      <c r="B25" s="36">
        <v>12</v>
      </c>
      <c r="C25" s="2"/>
      <c r="D25" s="3"/>
      <c r="E25" s="4"/>
      <c r="F25" s="4"/>
      <c r="G25" s="3"/>
      <c r="H25" s="5"/>
      <c r="I25" s="8"/>
      <c r="J25" s="8"/>
      <c r="K25" s="9"/>
      <c r="L25" s="71"/>
      <c r="M25" s="7"/>
      <c r="N25" s="7"/>
      <c r="O25" s="7"/>
      <c r="P25" s="46" t="str">
        <f t="shared" si="0"/>
        <v/>
      </c>
      <c r="Q25" s="44"/>
    </row>
    <row r="26" spans="2:17" x14ac:dyDescent="0.4">
      <c r="B26" s="26">
        <v>13</v>
      </c>
      <c r="C26" s="2"/>
      <c r="D26" s="3"/>
      <c r="E26" s="4"/>
      <c r="F26" s="4"/>
      <c r="G26" s="3"/>
      <c r="H26" s="5"/>
      <c r="I26" s="8"/>
      <c r="J26" s="8"/>
      <c r="K26" s="9"/>
      <c r="L26" s="71"/>
      <c r="M26" s="7"/>
      <c r="N26" s="7"/>
      <c r="O26" s="7"/>
      <c r="P26" s="46" t="str">
        <f t="shared" si="0"/>
        <v/>
      </c>
      <c r="Q26" s="44"/>
    </row>
    <row r="27" spans="2:17" x14ac:dyDescent="0.4">
      <c r="B27" s="36">
        <v>14</v>
      </c>
      <c r="C27" s="2"/>
      <c r="D27" s="3"/>
      <c r="E27" s="4"/>
      <c r="F27" s="4"/>
      <c r="G27" s="3"/>
      <c r="H27" s="5"/>
      <c r="I27" s="8"/>
      <c r="J27" s="8"/>
      <c r="K27" s="9"/>
      <c r="L27" s="71"/>
      <c r="M27" s="7"/>
      <c r="N27" s="7"/>
      <c r="O27" s="7"/>
      <c r="P27" s="46" t="str">
        <f t="shared" si="0"/>
        <v/>
      </c>
      <c r="Q27" s="44"/>
    </row>
    <row r="28" spans="2:17" x14ac:dyDescent="0.4">
      <c r="B28" s="26">
        <v>15</v>
      </c>
      <c r="C28" s="2"/>
      <c r="D28" s="3"/>
      <c r="E28" s="4"/>
      <c r="F28" s="4"/>
      <c r="G28" s="3"/>
      <c r="H28" s="5"/>
      <c r="I28" s="8"/>
      <c r="J28" s="8"/>
      <c r="K28" s="9"/>
      <c r="L28" s="71"/>
      <c r="M28" s="7"/>
      <c r="N28" s="7"/>
      <c r="O28" s="7"/>
      <c r="P28" s="46" t="str">
        <f t="shared" si="0"/>
        <v/>
      </c>
      <c r="Q28" s="44"/>
    </row>
    <row r="29" spans="2:17" x14ac:dyDescent="0.4">
      <c r="B29" s="36">
        <v>16</v>
      </c>
      <c r="C29" s="2"/>
      <c r="D29" s="3"/>
      <c r="E29" s="4"/>
      <c r="F29" s="4"/>
      <c r="G29" s="3"/>
      <c r="H29" s="5"/>
      <c r="I29" s="8"/>
      <c r="J29" s="8"/>
      <c r="K29" s="9"/>
      <c r="L29" s="71"/>
      <c r="M29" s="7"/>
      <c r="N29" s="7"/>
      <c r="O29" s="7"/>
      <c r="P29" s="46" t="str">
        <f t="shared" si="0"/>
        <v/>
      </c>
      <c r="Q29" s="44"/>
    </row>
    <row r="30" spans="2:17" ht="19.5" thickBot="1" x14ac:dyDescent="0.45">
      <c r="B30" s="26">
        <v>17</v>
      </c>
      <c r="C30" s="2"/>
      <c r="D30" s="3"/>
      <c r="E30" s="4"/>
      <c r="F30" s="4"/>
      <c r="G30" s="3"/>
      <c r="H30" s="5"/>
      <c r="I30" s="8"/>
      <c r="J30" s="8"/>
      <c r="K30" s="8"/>
      <c r="L30" s="71"/>
      <c r="M30" s="7"/>
      <c r="N30" s="7"/>
      <c r="O30" s="7"/>
      <c r="P30" s="46" t="str">
        <f t="shared" si="0"/>
        <v/>
      </c>
      <c r="Q30" s="44"/>
    </row>
    <row r="31" spans="2:17" ht="19.5" thickTop="1" x14ac:dyDescent="0.4">
      <c r="C31" s="1" t="s">
        <v>16</v>
      </c>
      <c r="H31" s="68"/>
      <c r="P31" s="45"/>
    </row>
  </sheetData>
  <autoFilter ref="B13:Q13" xr:uid="{00000000-0009-0000-0000-000005000000}"/>
  <mergeCells count="8">
    <mergeCell ref="D9:H9"/>
    <mergeCell ref="D10:H10"/>
    <mergeCell ref="C4:O4"/>
    <mergeCell ref="C2:O2"/>
    <mergeCell ref="C3:O3"/>
    <mergeCell ref="D6:H6"/>
    <mergeCell ref="D7:H7"/>
    <mergeCell ref="D8:H8"/>
  </mergeCells>
  <phoneticPr fontId="1"/>
  <dataValidations count="2">
    <dataValidation type="list" allowBlank="1" showInputMessage="1" showErrorMessage="1" sqref="N14:O30" xr:uid="{00000000-0002-0000-0500-000000000000}">
      <formula1>"○"</formula1>
    </dataValidation>
    <dataValidation type="list" allowBlank="1" showInputMessage="1" showErrorMessage="1" sqref="M14:M30" xr:uid="{00000000-0002-0000-0500-000001000000}">
      <formula1>"出席,欠席,当日飛び込み"</formula1>
    </dataValidation>
  </dataValidations>
  <hyperlinks>
    <hyperlink ref="D8" r:id="rId1" xr:uid="{00000000-0004-0000-0500-000000000000}"/>
  </hyperlinks>
  <pageMargins left="0.7" right="0.7" top="0.75" bottom="0.75" header="0.3" footer="0.3"/>
  <pageSetup paperSize="9" scale="51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既卒参加者リスト（記入例）</vt:lpstr>
      <vt:lpstr>既卒参加者リスト</vt:lpstr>
      <vt:lpstr>新人参加者リスト（記入例）</vt:lpstr>
      <vt:lpstr>新人参加者リスト</vt:lpstr>
      <vt:lpstr>学生参加者リスト（記入例）</vt:lpstr>
      <vt:lpstr>学生参加者リスト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11-2</dc:creator>
  <cp:lastModifiedBy>11-2</cp:lastModifiedBy>
  <cp:lastPrinted>2022-01-11T05:31:41Z</cp:lastPrinted>
  <dcterms:created xsi:type="dcterms:W3CDTF">2019-05-28T08:13:16Z</dcterms:created>
  <dcterms:modified xsi:type="dcterms:W3CDTF">2022-01-14T07:54:29Z</dcterms:modified>
</cp:coreProperties>
</file>